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65" windowWidth="17145" windowHeight="9990" activeTab="0"/>
  </bookViews>
  <sheets>
    <sheet name="Blank" sheetId="1" r:id="rId1"/>
    <sheet name="Base" sheetId="2" r:id="rId2"/>
    <sheet name="Weekly" sheetId="3" r:id="rId3"/>
  </sheets>
  <definedNames/>
  <calcPr fullCalcOnLoad="1"/>
</workbook>
</file>

<file path=xl/sharedStrings.xml><?xml version="1.0" encoding="utf-8"?>
<sst xmlns="http://schemas.openxmlformats.org/spreadsheetml/2006/main" count="194" uniqueCount="63">
  <si>
    <t>See instructions below.</t>
  </si>
  <si>
    <t>Dinner:Jim/Deb</t>
  </si>
  <si>
    <t>Sunday</t>
  </si>
  <si>
    <t>Monday</t>
  </si>
  <si>
    <t>Tuesday</t>
  </si>
  <si>
    <t>Wednesday</t>
  </si>
  <si>
    <t>Thursday</t>
  </si>
  <si>
    <t>Friday</t>
  </si>
  <si>
    <t>Saturday</t>
  </si>
  <si>
    <t>Totals:</t>
  </si>
  <si>
    <t xml:space="preserve"> </t>
  </si>
  <si>
    <t>Education</t>
  </si>
  <si>
    <t>Unscheduled</t>
  </si>
  <si>
    <t>Sleep</t>
  </si>
  <si>
    <t xml:space="preserve"> Hours in the Week</t>
  </si>
  <si>
    <t>Time Management</t>
  </si>
  <si>
    <t>Actual</t>
  </si>
  <si>
    <t>Diff</t>
  </si>
  <si>
    <t>Month</t>
  </si>
  <si>
    <t>day</t>
  </si>
  <si>
    <t>Health/Wellbeing</t>
  </si>
  <si>
    <t>Tasks</t>
  </si>
  <si>
    <t>Values Based Activity Management</t>
  </si>
  <si>
    <t>Goals &amp;</t>
  </si>
  <si>
    <t>Time Spent</t>
  </si>
  <si>
    <t>Jule</t>
  </si>
  <si>
    <t>Work Related Activities</t>
  </si>
  <si>
    <t>© Focused Attention Inc.</t>
  </si>
  <si>
    <t>Personal Activities</t>
  </si>
  <si>
    <t>Family Activities</t>
  </si>
  <si>
    <t>Fitness</t>
  </si>
  <si>
    <t>Social Activities</t>
  </si>
  <si>
    <t>Work Activity 1</t>
  </si>
  <si>
    <t>Work Activity 2</t>
  </si>
  <si>
    <t>Work Activity 3</t>
  </si>
  <si>
    <t>Work Activity 4</t>
  </si>
  <si>
    <t>Social Activity 1</t>
  </si>
  <si>
    <t>Social Activity 2</t>
  </si>
  <si>
    <t>Social Activity 3</t>
  </si>
  <si>
    <t>Social Activity 4</t>
  </si>
  <si>
    <t>Family Activity 1</t>
  </si>
  <si>
    <t>Family Activity 2</t>
  </si>
  <si>
    <t>Family Activity 3</t>
  </si>
  <si>
    <t>Family Activity 4</t>
  </si>
  <si>
    <t>Grooming</t>
  </si>
  <si>
    <t xml:space="preserve"> Total Work</t>
  </si>
  <si>
    <t xml:space="preserve"> Total Social</t>
  </si>
  <si>
    <t xml:space="preserve"> Total Family</t>
  </si>
  <si>
    <t xml:space="preserve"> Total Personal</t>
  </si>
  <si>
    <t xml:space="preserve"> Total Hours</t>
  </si>
  <si>
    <t>Read to the kids</t>
  </si>
  <si>
    <t>Finding Balance... Time Management Skills that could Change Your Life</t>
  </si>
  <si>
    <t>Time for me</t>
  </si>
  <si>
    <t>Time with others</t>
  </si>
  <si>
    <t>Read to kids</t>
  </si>
  <si>
    <t>This is your BASE calendar page. It is where you schedule the Activities that happen very reliably every week. 
In the TASKS columns you can RE-name the Activities anything you like. The spreadsheet will count the occurrences of the EXACT wording of each activity in your weekly schedule. So, make sure you copy and paste from your Activity List to the Calendar area. The total for each Category and Unscheduled Time will show at the bottom.
Set the Goal Amount of time you'd like to spend on each Activity. As an example: if you want to spend 3 hours a week on the Activity "Read to kids" then you'd Name a Family Activity: "Read to kids" and then copy and paste that activity into enough cells that your time totals the target goal. (See the example above. Note that I had a Goal of 3 hours and only scheduled 1/2 hour Mon-Fri (2.5 hours) so the difference is -.5 hours) My Activity "Time with others" meets my goal.
After you've scheduled your Activities that repeat every week, simply copy and past the ENTIRE RANGE A1:L36 (or the lower right corner of the range you've created by adding new Activities) to the WEEKLY calendar tab.</t>
  </si>
  <si>
    <t>This is your WEEKLY calendar page. It is where you schedule the Activities that happen for a specific week. 
Enter the Month and Days at the top of the calendar on this page.
Again - In the TASKS columns you can RE-name the Activities anything you like. In this case the Activity "Read to the kids" is specific enough but I've modified my BASE Activity "Time with others" to be more specific: "Dinner:Jim/Deb"
After you've scheduled your specific Activities for this week you can print this ou, export this page to a new sheet with this week's beginning date in the name, or use it as you prefer.
We hope you enjoy it. We are NOT available to answer specific questions about how to use this FREE sheet. You're on your own with modifying it or making it work. As we said: it's for spreadsheet geeks. :~)
If you make changes or improvements we'd appreciate seeing them. Email a copy to us at BethandNeill@FocusedAttention.com.</t>
  </si>
  <si>
    <t>Available in the Free Stuff area of our website:</t>
  </si>
  <si>
    <t>www.FocusedAttention.com</t>
  </si>
  <si>
    <t>Social club</t>
  </si>
  <si>
    <t>Check email</t>
  </si>
  <si>
    <t>INSTRUCTIONS:
This is your BLANK calendar page. It's where you identify your Activities for each Category. Pay attention to the balance between how much time you spend on ones you enjoy and ones you don't. (Refer to the Finding Balance article link below.)
In the TASKS columns you can name these anything and make the background color whatever you like. We've given some specific examples in the Personal Activities Category.
The spreadsheet will count the occurrences of each activity in your weekly schedule and calculate the total amount of time you plan to spend on each activity and the difference between the amount of time scheduled and the Goal amount you've set for that activity. This will happen on the OTHER TABS. This BASE tab is where you set up the BASE activities, not where you schedule your time.
To make more tasks in each section - you can Insert Rows and then copy and paste the formulas in columns K and L into the new cells.
When you're done with the BASE calendar - copy and past the ENTIRE RANGE A1:L36 (or the lower right corner of the range you've created by adding new Activities) to the BASE calendar tab.</t>
  </si>
  <si>
    <t>v110307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</si>
</sst>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13">
    <font>
      <sz val="10"/>
      <name val="Arial"/>
      <family val="0"/>
    </font>
    <font>
      <b/>
      <sz val="10"/>
      <name val="Arial"/>
      <family val="2"/>
    </font>
    <font>
      <u val="single"/>
      <sz val="10"/>
      <color indexed="12"/>
      <name val="Arial"/>
      <family val="0"/>
    </font>
    <font>
      <u val="single"/>
      <sz val="10"/>
      <color indexed="36"/>
      <name val="Arial"/>
      <family val="0"/>
    </font>
    <font>
      <sz val="10"/>
      <color indexed="10"/>
      <name val="Arial"/>
      <family val="0"/>
    </font>
    <font>
      <sz val="10"/>
      <color indexed="23"/>
      <name val="Arial"/>
      <family val="0"/>
    </font>
    <font>
      <b/>
      <sz val="11"/>
      <name val="Arial"/>
      <family val="2"/>
    </font>
    <font>
      <sz val="8"/>
      <name val="Arial"/>
      <family val="2"/>
    </font>
    <font>
      <sz val="9"/>
      <name val="Arial"/>
      <family val="0"/>
    </font>
    <font>
      <b/>
      <sz val="10"/>
      <color indexed="10"/>
      <name val="Arial"/>
      <family val="2"/>
    </font>
    <font>
      <b/>
      <u val="single"/>
      <sz val="14"/>
      <color indexed="12"/>
      <name val="Arial"/>
      <family val="2"/>
    </font>
    <font>
      <b/>
      <sz val="14"/>
      <name val="Arial"/>
      <family val="2"/>
    </font>
    <font>
      <sz val="6"/>
      <name val="Arial"/>
      <family val="0"/>
    </font>
  </fonts>
  <fills count="13">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0"/>
        <bgColor indexed="64"/>
      </patternFill>
    </fill>
    <fill>
      <patternFill patternType="solid">
        <fgColor indexed="52"/>
        <bgColor indexed="64"/>
      </patternFill>
    </fill>
    <fill>
      <patternFill patternType="solid">
        <fgColor indexed="46"/>
        <bgColor indexed="64"/>
      </patternFill>
    </fill>
    <fill>
      <patternFill patternType="solid">
        <fgColor indexed="13"/>
        <bgColor indexed="64"/>
      </patternFill>
    </fill>
    <fill>
      <patternFill patternType="solid">
        <fgColor indexed="50"/>
        <bgColor indexed="64"/>
      </patternFill>
    </fill>
  </fills>
  <borders count="20">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style="thin"/>
      <right style="medium"/>
      <top style="medium"/>
      <bottom style="thin"/>
    </border>
    <border>
      <left style="medium"/>
      <right style="medium"/>
      <top style="medium"/>
      <bottom style="thin"/>
    </border>
    <border>
      <left style="medium"/>
      <right style="thin"/>
      <top style="medium"/>
      <bottom style="thin"/>
    </border>
    <border>
      <left style="medium"/>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18" fontId="0" fillId="0" borderId="0" xfId="0" applyNumberFormat="1" applyAlignment="1">
      <alignment/>
    </xf>
    <xf numFmtId="0" fontId="0" fillId="2" borderId="1" xfId="0" applyFill="1" applyBorder="1" applyAlignment="1">
      <alignment/>
    </xf>
    <xf numFmtId="18" fontId="1" fillId="2" borderId="2" xfId="0" applyNumberFormat="1" applyFont="1" applyFill="1" applyBorder="1" applyAlignment="1">
      <alignment horizontal="center" vertical="center"/>
    </xf>
    <xf numFmtId="0" fontId="0" fillId="0" borderId="2" xfId="0" applyFill="1" applyBorder="1" applyAlignment="1">
      <alignment vertical="top" wrapText="1"/>
    </xf>
    <xf numFmtId="0" fontId="0" fillId="0" borderId="2" xfId="0" applyFill="1" applyBorder="1" applyAlignment="1">
      <alignment/>
    </xf>
    <xf numFmtId="0" fontId="0" fillId="0" borderId="2" xfId="0" applyFont="1" applyFill="1" applyBorder="1" applyAlignment="1">
      <alignment/>
    </xf>
    <xf numFmtId="0" fontId="1" fillId="0" borderId="2" xfId="0" applyFont="1" applyFill="1" applyBorder="1" applyAlignment="1">
      <alignment/>
    </xf>
    <xf numFmtId="0" fontId="0" fillId="0" borderId="0" xfId="0" applyFill="1" applyAlignment="1">
      <alignment/>
    </xf>
    <xf numFmtId="0" fontId="0" fillId="2" borderId="2" xfId="0" applyFill="1" applyBorder="1" applyAlignment="1">
      <alignment horizontal="center"/>
    </xf>
    <xf numFmtId="0" fontId="1" fillId="0" borderId="0" xfId="0" applyFont="1" applyAlignment="1">
      <alignment horizontal="center"/>
    </xf>
    <xf numFmtId="164" fontId="0" fillId="0" borderId="0" xfId="16" applyNumberFormat="1" applyAlignment="1">
      <alignment/>
    </xf>
    <xf numFmtId="0" fontId="6" fillId="0" borderId="0" xfId="0" applyFont="1" applyAlignment="1">
      <alignment/>
    </xf>
    <xf numFmtId="0" fontId="0" fillId="2" borderId="3" xfId="0" applyFill="1" applyBorder="1" applyAlignment="1">
      <alignment horizontal="center"/>
    </xf>
    <xf numFmtId="0" fontId="0" fillId="0" borderId="3" xfId="0" applyFill="1" applyBorder="1" applyAlignment="1">
      <alignment/>
    </xf>
    <xf numFmtId="0" fontId="0" fillId="0" borderId="3" xfId="0" applyFill="1" applyBorder="1" applyAlignment="1">
      <alignment vertical="top" wrapText="1"/>
    </xf>
    <xf numFmtId="0" fontId="0" fillId="0" borderId="3" xfId="0" applyFont="1" applyFill="1" applyBorder="1" applyAlignment="1">
      <alignment vertical="top" wrapText="1"/>
    </xf>
    <xf numFmtId="0" fontId="1" fillId="3" borderId="4" xfId="0" applyFont="1" applyFill="1" applyBorder="1" applyAlignment="1">
      <alignment horizontal="center"/>
    </xf>
    <xf numFmtId="0" fontId="0" fillId="4" borderId="5" xfId="0" applyFill="1" applyBorder="1" applyAlignment="1">
      <alignment vertical="center"/>
    </xf>
    <xf numFmtId="0" fontId="0" fillId="0" borderId="6" xfId="0" applyBorder="1" applyAlignment="1">
      <alignment vertical="center"/>
    </xf>
    <xf numFmtId="0" fontId="1" fillId="3" borderId="6" xfId="0" applyFont="1" applyFill="1" applyBorder="1" applyAlignment="1">
      <alignment horizontal="center"/>
    </xf>
    <xf numFmtId="0" fontId="0" fillId="3" borderId="7" xfId="0" applyFill="1" applyBorder="1" applyAlignment="1">
      <alignment horizontal="right" vertical="center"/>
    </xf>
    <xf numFmtId="0" fontId="0" fillId="3" borderId="6" xfId="0" applyFill="1" applyBorder="1" applyAlignment="1">
      <alignment vertical="center"/>
    </xf>
    <xf numFmtId="0" fontId="0" fillId="3" borderId="5" xfId="0" applyFill="1" applyBorder="1" applyAlignment="1">
      <alignment horizontal="right" vertical="center"/>
    </xf>
    <xf numFmtId="164" fontId="0" fillId="3" borderId="8" xfId="16" applyNumberFormat="1" applyFill="1" applyBorder="1" applyAlignment="1">
      <alignment horizontal="left" vertical="center"/>
    </xf>
    <xf numFmtId="164" fontId="0" fillId="3" borderId="9" xfId="16" applyNumberFormat="1" applyFill="1" applyBorder="1" applyAlignment="1">
      <alignment horizontal="left" vertical="center"/>
    </xf>
    <xf numFmtId="164" fontId="5" fillId="0" borderId="8" xfId="16" applyNumberFormat="1" applyFont="1" applyBorder="1" applyAlignment="1">
      <alignment vertical="center"/>
    </xf>
    <xf numFmtId="164" fontId="5" fillId="0" borderId="9" xfId="16" applyNumberFormat="1" applyFont="1" applyBorder="1" applyAlignment="1">
      <alignment/>
    </xf>
    <xf numFmtId="0" fontId="0" fillId="0" borderId="10" xfId="0" applyBorder="1" applyAlignment="1">
      <alignment vertical="top" wrapText="1"/>
    </xf>
    <xf numFmtId="0" fontId="0" fillId="0" borderId="0" xfId="0" applyAlignment="1">
      <alignment vertical="top" wrapText="1"/>
    </xf>
    <xf numFmtId="18" fontId="7" fillId="0" borderId="0" xfId="0" applyNumberFormat="1" applyFont="1" applyAlignment="1">
      <alignment/>
    </xf>
    <xf numFmtId="0" fontId="7" fillId="0" borderId="0" xfId="0" applyFont="1" applyAlignment="1">
      <alignment/>
    </xf>
    <xf numFmtId="18" fontId="7" fillId="0" borderId="0" xfId="0" applyNumberFormat="1" applyFont="1" applyAlignment="1">
      <alignment/>
    </xf>
    <xf numFmtId="0" fontId="7" fillId="0" borderId="0" xfId="0" applyFont="1" applyFill="1" applyAlignment="1">
      <alignment/>
    </xf>
    <xf numFmtId="0" fontId="7" fillId="0" borderId="0" xfId="0" applyFont="1" applyAlignment="1">
      <alignment/>
    </xf>
    <xf numFmtId="164" fontId="0" fillId="5" borderId="8" xfId="16" applyNumberFormat="1" applyFill="1" applyBorder="1" applyAlignment="1">
      <alignment vertical="center" wrapText="1"/>
    </xf>
    <xf numFmtId="164" fontId="0" fillId="5" borderId="9" xfId="16" applyNumberFormat="1" applyFill="1" applyBorder="1" applyAlignment="1">
      <alignment horizontal="left" vertical="center"/>
    </xf>
    <xf numFmtId="0" fontId="8" fillId="4" borderId="5" xfId="0" applyFont="1" applyFill="1" applyBorder="1" applyAlignment="1">
      <alignment vertical="center"/>
    </xf>
    <xf numFmtId="0" fontId="8" fillId="6" borderId="5" xfId="0" applyFont="1" applyFill="1" applyBorder="1" applyAlignment="1">
      <alignment vertical="center"/>
    </xf>
    <xf numFmtId="0" fontId="0" fillId="0" borderId="0" xfId="0" applyFill="1" applyAlignment="1">
      <alignment vertical="top" wrapText="1"/>
    </xf>
    <xf numFmtId="164" fontId="0" fillId="0" borderId="0" xfId="16" applyNumberFormat="1" applyFill="1" applyAlignment="1">
      <alignment/>
    </xf>
    <xf numFmtId="0" fontId="0" fillId="7" borderId="5" xfId="0" applyFill="1" applyBorder="1" applyAlignment="1">
      <alignment vertical="center"/>
    </xf>
    <xf numFmtId="164" fontId="5" fillId="4" borderId="8" xfId="16" applyNumberFormat="1" applyFont="1" applyFill="1" applyBorder="1" applyAlignment="1">
      <alignment vertical="center"/>
    </xf>
    <xf numFmtId="164" fontId="5" fillId="4" borderId="9" xfId="16" applyNumberFormat="1" applyFont="1" applyFill="1" applyBorder="1" applyAlignment="1">
      <alignment/>
    </xf>
    <xf numFmtId="0" fontId="0" fillId="8" borderId="5" xfId="0" applyFill="1" applyBorder="1" applyAlignment="1">
      <alignment vertical="center"/>
    </xf>
    <xf numFmtId="0" fontId="5" fillId="2" borderId="5" xfId="0" applyFont="1" applyFill="1" applyBorder="1" applyAlignment="1">
      <alignment vertical="center"/>
    </xf>
    <xf numFmtId="164" fontId="5" fillId="2" borderId="8" xfId="16" applyNumberFormat="1" applyFont="1" applyFill="1" applyBorder="1" applyAlignment="1">
      <alignment vertical="center"/>
    </xf>
    <xf numFmtId="164" fontId="5" fillId="2" borderId="9" xfId="16" applyNumberFormat="1" applyFont="1" applyFill="1" applyBorder="1" applyAlignment="1">
      <alignment/>
    </xf>
    <xf numFmtId="164" fontId="4" fillId="0" borderId="11" xfId="16" applyNumberFormat="1" applyFont="1" applyBorder="1" applyAlignment="1">
      <alignment horizontal="left" vertical="center"/>
    </xf>
    <xf numFmtId="0" fontId="9" fillId="0" borderId="12" xfId="0" applyFont="1" applyFill="1" applyBorder="1" applyAlignment="1">
      <alignment vertical="center"/>
    </xf>
    <xf numFmtId="0" fontId="9" fillId="0" borderId="12" xfId="0" applyFont="1" applyBorder="1" applyAlignment="1">
      <alignment vertical="center"/>
    </xf>
    <xf numFmtId="164" fontId="9" fillId="0" borderId="13" xfId="16" applyNumberFormat="1" applyFont="1" applyBorder="1" applyAlignment="1">
      <alignment vertical="center"/>
    </xf>
    <xf numFmtId="0" fontId="8" fillId="9" borderId="5" xfId="0" applyFont="1" applyFill="1" applyBorder="1" applyAlignment="1">
      <alignment vertical="center" wrapText="1"/>
    </xf>
    <xf numFmtId="164" fontId="0" fillId="9" borderId="8" xfId="16" applyNumberFormat="1" applyFill="1" applyBorder="1" applyAlignment="1">
      <alignment horizontal="left" vertical="center"/>
    </xf>
    <xf numFmtId="164" fontId="0" fillId="9" borderId="9" xfId="16" applyNumberFormat="1" applyFill="1" applyBorder="1" applyAlignment="1">
      <alignment horizontal="left" vertical="center"/>
    </xf>
    <xf numFmtId="0" fontId="0" fillId="9" borderId="5" xfId="0" applyFill="1" applyBorder="1" applyAlignment="1">
      <alignment vertical="center"/>
    </xf>
    <xf numFmtId="164" fontId="5" fillId="9" borderId="8" xfId="16" applyNumberFormat="1" applyFont="1" applyFill="1" applyBorder="1" applyAlignment="1">
      <alignment vertical="center"/>
    </xf>
    <xf numFmtId="164" fontId="5" fillId="9" borderId="9" xfId="16" applyNumberFormat="1" applyFont="1" applyFill="1" applyBorder="1" applyAlignment="1">
      <alignment/>
    </xf>
    <xf numFmtId="0" fontId="8" fillId="10" borderId="5" xfId="0" applyFont="1" applyFill="1" applyBorder="1" applyAlignment="1">
      <alignment vertical="center"/>
    </xf>
    <xf numFmtId="164" fontId="0" fillId="10" borderId="8" xfId="16" applyNumberFormat="1" applyFill="1" applyBorder="1" applyAlignment="1">
      <alignment vertical="center" wrapText="1"/>
    </xf>
    <xf numFmtId="164" fontId="0" fillId="10" borderId="9" xfId="16" applyNumberFormat="1" applyFill="1" applyBorder="1" applyAlignment="1">
      <alignment horizontal="left" vertical="center"/>
    </xf>
    <xf numFmtId="0" fontId="0" fillId="10" borderId="5" xfId="0" applyFill="1" applyBorder="1" applyAlignment="1">
      <alignment vertical="center"/>
    </xf>
    <xf numFmtId="164" fontId="5" fillId="10" borderId="8" xfId="16" applyNumberFormat="1" applyFont="1" applyFill="1" applyBorder="1" applyAlignment="1">
      <alignment vertical="center"/>
    </xf>
    <xf numFmtId="164" fontId="5" fillId="10" borderId="9" xfId="16" applyNumberFormat="1" applyFont="1" applyFill="1" applyBorder="1" applyAlignment="1">
      <alignment/>
    </xf>
    <xf numFmtId="0" fontId="8" fillId="11" borderId="5" xfId="0" applyFont="1" applyFill="1" applyBorder="1" applyAlignment="1">
      <alignment vertical="center"/>
    </xf>
    <xf numFmtId="164" fontId="0" fillId="11" borderId="8" xfId="16" applyNumberFormat="1" applyFill="1" applyBorder="1" applyAlignment="1">
      <alignment vertical="center" wrapText="1"/>
    </xf>
    <xf numFmtId="164" fontId="0" fillId="11" borderId="9" xfId="16" applyNumberFormat="1" applyFill="1" applyBorder="1" applyAlignment="1">
      <alignment horizontal="left" vertical="center"/>
    </xf>
    <xf numFmtId="0" fontId="8" fillId="11" borderId="14" xfId="0" applyFont="1" applyFill="1" applyBorder="1" applyAlignment="1">
      <alignment vertical="center"/>
    </xf>
    <xf numFmtId="0" fontId="0" fillId="11" borderId="5" xfId="0" applyFill="1" applyBorder="1" applyAlignment="1">
      <alignment vertical="center"/>
    </xf>
    <xf numFmtId="164" fontId="5" fillId="11" borderId="8" xfId="16" applyNumberFormat="1" applyFont="1" applyFill="1" applyBorder="1" applyAlignment="1">
      <alignment vertical="center"/>
    </xf>
    <xf numFmtId="164" fontId="5" fillId="11" borderId="9" xfId="16" applyNumberFormat="1" applyFont="1" applyFill="1" applyBorder="1" applyAlignment="1">
      <alignment/>
    </xf>
    <xf numFmtId="0" fontId="0" fillId="3" borderId="5" xfId="0" applyFill="1" applyBorder="1" applyAlignment="1">
      <alignment horizontal="right" vertical="center" wrapText="1"/>
    </xf>
    <xf numFmtId="0" fontId="0" fillId="3" borderId="15" xfId="0" applyFill="1" applyBorder="1" applyAlignment="1">
      <alignment horizontal="right" vertical="center"/>
    </xf>
    <xf numFmtId="0" fontId="0" fillId="3" borderId="14" xfId="0" applyFill="1" applyBorder="1" applyAlignment="1">
      <alignment horizontal="right" vertical="center"/>
    </xf>
    <xf numFmtId="0" fontId="11" fillId="0" borderId="0" xfId="0" applyFont="1" applyAlignment="1">
      <alignment/>
    </xf>
    <xf numFmtId="164" fontId="11" fillId="0" borderId="0" xfId="16" applyNumberFormat="1" applyFont="1" applyAlignment="1">
      <alignment/>
    </xf>
    <xf numFmtId="0" fontId="4" fillId="12" borderId="0" xfId="0" applyFont="1" applyFill="1" applyAlignment="1">
      <alignment horizontal="center"/>
    </xf>
    <xf numFmtId="18" fontId="2" fillId="0" borderId="0" xfId="20" applyNumberFormat="1" applyAlignment="1">
      <alignment horizontal="left"/>
    </xf>
    <xf numFmtId="164" fontId="1" fillId="3" borderId="16" xfId="16" applyNumberFormat="1" applyFont="1" applyFill="1" applyBorder="1" applyAlignment="1">
      <alignment horizontal="center"/>
    </xf>
    <xf numFmtId="164" fontId="1" fillId="3" borderId="17" xfId="16" applyNumberFormat="1" applyFont="1" applyFill="1" applyBorder="1" applyAlignment="1">
      <alignment horizontal="center"/>
    </xf>
    <xf numFmtId="0" fontId="0" fillId="9" borderId="15" xfId="0" applyFill="1" applyBorder="1" applyAlignment="1">
      <alignment horizontal="left" vertical="center" wrapText="1"/>
    </xf>
    <xf numFmtId="0" fontId="0" fillId="9" borderId="18" xfId="0" applyFill="1" applyBorder="1" applyAlignment="1">
      <alignment horizontal="left" vertical="center" wrapText="1"/>
    </xf>
    <xf numFmtId="0" fontId="0" fillId="9" borderId="19" xfId="0" applyFill="1" applyBorder="1" applyAlignment="1">
      <alignment horizontal="left" vertical="center" wrapText="1"/>
    </xf>
    <xf numFmtId="0" fontId="0" fillId="5" borderId="15" xfId="0" applyFill="1" applyBorder="1" applyAlignment="1">
      <alignment horizontal="left" vertical="center" wrapText="1"/>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18" fontId="7" fillId="0" borderId="0" xfId="0" applyNumberFormat="1" applyFont="1" applyAlignment="1">
      <alignment horizontal="left"/>
    </xf>
    <xf numFmtId="0" fontId="0" fillId="10" borderId="15" xfId="0" applyFill="1" applyBorder="1" applyAlignment="1">
      <alignment horizontal="left" vertical="center"/>
    </xf>
    <xf numFmtId="0" fontId="0" fillId="10" borderId="18" xfId="0" applyFill="1" applyBorder="1" applyAlignment="1">
      <alignment horizontal="left" vertical="center"/>
    </xf>
    <xf numFmtId="0" fontId="0" fillId="10" borderId="19" xfId="0" applyFill="1" applyBorder="1" applyAlignment="1">
      <alignment horizontal="left" vertical="center"/>
    </xf>
    <xf numFmtId="0" fontId="0" fillId="11" borderId="15" xfId="0" applyFill="1" applyBorder="1" applyAlignment="1">
      <alignment horizontal="left" vertical="center"/>
    </xf>
    <xf numFmtId="0" fontId="0" fillId="11" borderId="18" xfId="0" applyFill="1" applyBorder="1" applyAlignment="1">
      <alignment horizontal="left" vertical="center"/>
    </xf>
    <xf numFmtId="0" fontId="0" fillId="11" borderId="19" xfId="0" applyFill="1" applyBorder="1" applyAlignment="1">
      <alignment horizontal="left" vertical="center"/>
    </xf>
    <xf numFmtId="0" fontId="0" fillId="12" borderId="0" xfId="0" applyFill="1" applyAlignment="1">
      <alignment horizontal="left" vertical="top" wrapText="1"/>
    </xf>
    <xf numFmtId="0" fontId="10" fillId="0" borderId="0" xfId="20" applyFont="1" applyAlignment="1">
      <alignment horizontal="left"/>
    </xf>
    <xf numFmtId="0" fontId="1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cusedattention.com/articles/Find_Balance_Time_Management_Skills.htm?s=ams" TargetMode="External" /><Relationship Id="rId2" Type="http://schemas.openxmlformats.org/officeDocument/2006/relationships/hyperlink" Target="http://www.focusedattention.com/resources/free-resourc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ocusedattention.com/resources/free-resources/" TargetMode="External" /><Relationship Id="rId2" Type="http://schemas.openxmlformats.org/officeDocument/2006/relationships/hyperlink" Target="http://www.focusedattention.com/resources/free-resource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focusedattention.com/resources/free-resources/" TargetMode="External" /><Relationship Id="rId2" Type="http://schemas.openxmlformats.org/officeDocument/2006/relationships/hyperlink" Target="http://www.focusedattention.com/resources/free-resources/" TargetMode="External" /></Relationships>
</file>

<file path=xl/worksheets/sheet1.xml><?xml version="1.0" encoding="utf-8"?>
<worksheet xmlns="http://schemas.openxmlformats.org/spreadsheetml/2006/main" xmlns:r="http://schemas.openxmlformats.org/officeDocument/2006/relationships">
  <dimension ref="A1:L42"/>
  <sheetViews>
    <sheetView tabSelected="1" workbookViewId="0" topLeftCell="A1">
      <pane ySplit="3" topLeftCell="BM4" activePane="bottomLeft" state="frozen"/>
      <selection pane="topLeft" activeCell="A1" sqref="A1"/>
      <selection pane="bottomLeft" activeCell="E1" sqref="E1:F1"/>
    </sheetView>
  </sheetViews>
  <sheetFormatPr defaultColWidth="9.140625" defaultRowHeight="15" customHeight="1"/>
  <cols>
    <col min="1" max="1" width="9.7109375" style="0" bestFit="1" customWidth="1"/>
    <col min="2" max="2" width="13.421875" style="0" bestFit="1" customWidth="1"/>
    <col min="3" max="3" width="12.00390625" style="0" bestFit="1" customWidth="1"/>
    <col min="4" max="8" width="13.421875" style="0" bestFit="1" customWidth="1"/>
    <col min="9" max="9" width="8.00390625" style="0" customWidth="1"/>
    <col min="10" max="10" width="17.00390625" style="0" bestFit="1" customWidth="1"/>
    <col min="11" max="11" width="7.421875" style="11" bestFit="1" customWidth="1"/>
    <col min="12" max="12" width="6.28125" style="11" bestFit="1" customWidth="1"/>
    <col min="13" max="16384" width="8.8515625" style="0" customWidth="1"/>
  </cols>
  <sheetData>
    <row r="1" spans="1:9" ht="19.5" customHeight="1" thickBot="1">
      <c r="A1" s="12" t="s">
        <v>22</v>
      </c>
      <c r="E1" s="76" t="s">
        <v>0</v>
      </c>
      <c r="F1" s="76"/>
      <c r="I1" s="17" t="s">
        <v>23</v>
      </c>
    </row>
    <row r="2" spans="1:12" ht="15" customHeight="1" thickBot="1">
      <c r="A2" s="10" t="s">
        <v>18</v>
      </c>
      <c r="B2" s="10" t="s">
        <v>19</v>
      </c>
      <c r="C2" s="10" t="s">
        <v>19</v>
      </c>
      <c r="D2" s="10" t="s">
        <v>19</v>
      </c>
      <c r="E2" s="10" t="s">
        <v>19</v>
      </c>
      <c r="F2" s="10" t="s">
        <v>19</v>
      </c>
      <c r="G2" s="10" t="s">
        <v>19</v>
      </c>
      <c r="H2" s="10" t="s">
        <v>19</v>
      </c>
      <c r="I2" s="20" t="s">
        <v>9</v>
      </c>
      <c r="J2" s="17" t="s">
        <v>21</v>
      </c>
      <c r="K2" s="78" t="s">
        <v>24</v>
      </c>
      <c r="L2" s="79"/>
    </row>
    <row r="3" spans="1:12" ht="15" customHeight="1">
      <c r="A3" s="2"/>
      <c r="B3" s="9" t="s">
        <v>3</v>
      </c>
      <c r="C3" s="9" t="s">
        <v>4</v>
      </c>
      <c r="D3" s="9" t="s">
        <v>5</v>
      </c>
      <c r="E3" s="9" t="s">
        <v>6</v>
      </c>
      <c r="F3" s="9" t="s">
        <v>7</v>
      </c>
      <c r="G3" s="9" t="s">
        <v>8</v>
      </c>
      <c r="H3" s="13" t="s">
        <v>2</v>
      </c>
      <c r="I3" s="21">
        <v>168</v>
      </c>
      <c r="J3" s="23" t="s">
        <v>14</v>
      </c>
      <c r="K3" s="24" t="s">
        <v>16</v>
      </c>
      <c r="L3" s="25" t="s">
        <v>17</v>
      </c>
    </row>
    <row r="4" spans="1:12" ht="15" customHeight="1">
      <c r="A4" s="3">
        <v>0.2916666666666667</v>
      </c>
      <c r="B4" s="6"/>
      <c r="C4" s="7"/>
      <c r="D4" s="5"/>
      <c r="E4" s="5"/>
      <c r="F4" s="6"/>
      <c r="G4" s="5"/>
      <c r="H4" s="14" t="s">
        <v>10</v>
      </c>
      <c r="I4" s="80" t="s">
        <v>26</v>
      </c>
      <c r="J4" s="81"/>
      <c r="K4" s="81"/>
      <c r="L4" s="82"/>
    </row>
    <row r="5" spans="1:12" ht="15" customHeight="1">
      <c r="A5" s="3">
        <v>0.3125</v>
      </c>
      <c r="B5" s="5"/>
      <c r="C5" s="5"/>
      <c r="D5" s="5"/>
      <c r="E5" s="5"/>
      <c r="F5" s="5"/>
      <c r="G5" s="5"/>
      <c r="H5" s="14"/>
      <c r="I5" s="23"/>
      <c r="J5" s="52" t="s">
        <v>15</v>
      </c>
      <c r="K5" s="53">
        <f>COUNTIF(B$4:H$36,J5)*0.5</f>
        <v>0</v>
      </c>
      <c r="L5" s="54">
        <f>+K5-I5</f>
        <v>0</v>
      </c>
    </row>
    <row r="6" spans="1:12" ht="15" customHeight="1">
      <c r="A6" s="3">
        <v>0.3333333333333333</v>
      </c>
      <c r="B6" s="4"/>
      <c r="C6" s="4"/>
      <c r="D6" s="4"/>
      <c r="E6" s="4"/>
      <c r="F6" s="4"/>
      <c r="G6" s="4"/>
      <c r="H6" s="14"/>
      <c r="I6" s="71"/>
      <c r="J6" s="52" t="s">
        <v>32</v>
      </c>
      <c r="K6" s="53">
        <f>COUNTIF(B$4:H$36,J6)*0.5</f>
        <v>0</v>
      </c>
      <c r="L6" s="54">
        <f>+K6-I6</f>
        <v>0</v>
      </c>
    </row>
    <row r="7" spans="1:12" ht="15" customHeight="1">
      <c r="A7" s="3">
        <v>0.3541666666666667</v>
      </c>
      <c r="B7" s="4"/>
      <c r="C7" s="4"/>
      <c r="D7" s="4"/>
      <c r="E7" s="4"/>
      <c r="F7" s="4"/>
      <c r="G7" s="4"/>
      <c r="H7" s="14"/>
      <c r="I7" s="71"/>
      <c r="J7" s="52" t="s">
        <v>33</v>
      </c>
      <c r="K7" s="53">
        <f>COUNTIF(B$4:H$36,J7)*0.5</f>
        <v>0</v>
      </c>
      <c r="L7" s="54">
        <f>+K7-I7</f>
        <v>0</v>
      </c>
    </row>
    <row r="8" spans="1:12" ht="15" customHeight="1">
      <c r="A8" s="3">
        <v>0.375</v>
      </c>
      <c r="B8" s="4"/>
      <c r="C8" s="4"/>
      <c r="D8" s="4"/>
      <c r="E8" s="4"/>
      <c r="F8" s="4"/>
      <c r="G8" s="4"/>
      <c r="H8" s="14"/>
      <c r="I8" s="71"/>
      <c r="J8" s="52" t="s">
        <v>34</v>
      </c>
      <c r="K8" s="53">
        <f>COUNTIF(B$4:H$36,J8)*0.5</f>
        <v>0</v>
      </c>
      <c r="L8" s="54">
        <f>+K8-I8</f>
        <v>0</v>
      </c>
    </row>
    <row r="9" spans="1:12" ht="15" customHeight="1">
      <c r="A9" s="3">
        <v>0.3958333333333333</v>
      </c>
      <c r="B9" s="4"/>
      <c r="C9" s="4"/>
      <c r="D9" s="4"/>
      <c r="E9" s="4"/>
      <c r="F9" s="4"/>
      <c r="G9" s="4"/>
      <c r="H9" s="15"/>
      <c r="I9" s="71"/>
      <c r="J9" s="52" t="s">
        <v>35</v>
      </c>
      <c r="K9" s="53">
        <f>COUNTIF(B$4:H$36,J9)*0.5</f>
        <v>0</v>
      </c>
      <c r="L9" s="54">
        <f>+K9-I9</f>
        <v>0</v>
      </c>
    </row>
    <row r="10" spans="1:12" ht="15" customHeight="1">
      <c r="A10" s="3">
        <v>0.4166666666666667</v>
      </c>
      <c r="B10" s="4"/>
      <c r="C10" s="4"/>
      <c r="D10" s="4"/>
      <c r="E10" s="4"/>
      <c r="F10" s="4"/>
      <c r="G10" s="4"/>
      <c r="H10" s="15"/>
      <c r="I10" s="83" t="s">
        <v>31</v>
      </c>
      <c r="J10" s="84"/>
      <c r="K10" s="84"/>
      <c r="L10" s="85"/>
    </row>
    <row r="11" spans="1:12" ht="15" customHeight="1">
      <c r="A11" s="3">
        <v>0.4375</v>
      </c>
      <c r="B11" s="4"/>
      <c r="C11" s="4"/>
      <c r="D11" s="4"/>
      <c r="E11" s="4"/>
      <c r="F11" s="4"/>
      <c r="G11" s="4"/>
      <c r="H11" s="15"/>
      <c r="I11" s="23"/>
      <c r="J11" s="37" t="s">
        <v>36</v>
      </c>
      <c r="K11" s="35">
        <f>COUNTIF(B$4:H$36,J11)*0.5</f>
        <v>0</v>
      </c>
      <c r="L11" s="36">
        <f>+K11-I11</f>
        <v>0</v>
      </c>
    </row>
    <row r="12" spans="1:12" ht="15" customHeight="1">
      <c r="A12" s="3">
        <v>0.4583333333333333</v>
      </c>
      <c r="B12" s="4"/>
      <c r="C12" s="4"/>
      <c r="D12" s="4"/>
      <c r="E12" s="4"/>
      <c r="F12" s="4"/>
      <c r="G12" s="4"/>
      <c r="H12" s="15"/>
      <c r="I12" s="23"/>
      <c r="J12" s="37" t="s">
        <v>37</v>
      </c>
      <c r="K12" s="35">
        <f>COUNTIF(B$4:H$36,J12)*0.5</f>
        <v>0</v>
      </c>
      <c r="L12" s="36">
        <f>+K12-I12</f>
        <v>0</v>
      </c>
    </row>
    <row r="13" spans="1:12" ht="15" customHeight="1">
      <c r="A13" s="3">
        <v>0.4791666666666667</v>
      </c>
      <c r="B13" s="4"/>
      <c r="C13" s="4"/>
      <c r="D13" s="4"/>
      <c r="E13" s="4"/>
      <c r="F13" s="4"/>
      <c r="G13" s="4"/>
      <c r="H13" s="15"/>
      <c r="I13" s="23"/>
      <c r="J13" s="37" t="s">
        <v>38</v>
      </c>
      <c r="K13" s="35">
        <f>COUNTIF(B$4:H$36,J13)*0.5</f>
        <v>0</v>
      </c>
      <c r="L13" s="36">
        <f>+K13-I13</f>
        <v>0</v>
      </c>
    </row>
    <row r="14" spans="1:12" ht="15" customHeight="1">
      <c r="A14" s="3">
        <v>0.5</v>
      </c>
      <c r="B14" s="4"/>
      <c r="C14" s="4"/>
      <c r="D14" s="4"/>
      <c r="E14" s="4"/>
      <c r="F14" s="4"/>
      <c r="G14" s="4"/>
      <c r="H14" s="16"/>
      <c r="I14" s="23"/>
      <c r="J14" s="37" t="s">
        <v>39</v>
      </c>
      <c r="K14" s="35">
        <f>COUNTIF(B$4:H$36,J14)*0.5</f>
        <v>0</v>
      </c>
      <c r="L14" s="36">
        <f>+K14-I14</f>
        <v>0</v>
      </c>
    </row>
    <row r="15" spans="1:12" ht="15" customHeight="1">
      <c r="A15" s="3">
        <v>0.5208333333333334</v>
      </c>
      <c r="B15" s="4"/>
      <c r="C15" s="4"/>
      <c r="D15" s="4"/>
      <c r="E15" s="4"/>
      <c r="F15" s="4"/>
      <c r="G15" s="4"/>
      <c r="H15" s="16"/>
      <c r="I15" s="87" t="s">
        <v>29</v>
      </c>
      <c r="J15" s="88"/>
      <c r="K15" s="88"/>
      <c r="L15" s="89"/>
    </row>
    <row r="16" spans="1:12" ht="15" customHeight="1">
      <c r="A16" s="3">
        <v>0.5416666666666666</v>
      </c>
      <c r="B16" s="4"/>
      <c r="C16" s="4"/>
      <c r="D16" s="4"/>
      <c r="E16" s="4"/>
      <c r="F16" s="4"/>
      <c r="G16" s="4"/>
      <c r="H16" s="16"/>
      <c r="I16" s="72"/>
      <c r="J16" s="58" t="s">
        <v>40</v>
      </c>
      <c r="K16" s="59">
        <f>COUNTIF(B$4:H$36,J16)*0.5</f>
        <v>0</v>
      </c>
      <c r="L16" s="60">
        <f>+K16-I16</f>
        <v>0</v>
      </c>
    </row>
    <row r="17" spans="1:12" ht="15" customHeight="1">
      <c r="A17" s="3">
        <v>0.5625</v>
      </c>
      <c r="B17" s="4"/>
      <c r="C17" s="4"/>
      <c r="D17" s="4"/>
      <c r="E17" s="4"/>
      <c r="F17" s="4"/>
      <c r="G17" s="4"/>
      <c r="H17" s="16"/>
      <c r="I17" s="72"/>
      <c r="J17" s="58" t="s">
        <v>41</v>
      </c>
      <c r="K17" s="59">
        <f>COUNTIF(B$4:H$36,J17)*0.5</f>
        <v>0</v>
      </c>
      <c r="L17" s="60">
        <f>+K17-I17</f>
        <v>0</v>
      </c>
    </row>
    <row r="18" spans="1:12" ht="15" customHeight="1">
      <c r="A18" s="3">
        <v>0.5833333333333334</v>
      </c>
      <c r="B18" s="4"/>
      <c r="C18" s="4"/>
      <c r="D18" s="4"/>
      <c r="E18" s="4"/>
      <c r="F18" s="4"/>
      <c r="G18" s="4"/>
      <c r="H18" s="16"/>
      <c r="I18" s="72"/>
      <c r="J18" s="58" t="s">
        <v>42</v>
      </c>
      <c r="K18" s="59">
        <f>COUNTIF(B$4:H$36,J18)*0.5</f>
        <v>0</v>
      </c>
      <c r="L18" s="60">
        <f>+K18-I18</f>
        <v>0</v>
      </c>
    </row>
    <row r="19" spans="1:12" ht="15" customHeight="1">
      <c r="A19" s="3">
        <v>0.6041666666666666</v>
      </c>
      <c r="B19" s="4"/>
      <c r="C19" s="4"/>
      <c r="D19" s="4"/>
      <c r="E19" s="4"/>
      <c r="F19" s="4"/>
      <c r="G19" s="4"/>
      <c r="H19" s="15"/>
      <c r="I19" s="72"/>
      <c r="J19" s="58" t="s">
        <v>43</v>
      </c>
      <c r="K19" s="59">
        <f>COUNTIF(B$4:H$36,J19)*0.5</f>
        <v>0</v>
      </c>
      <c r="L19" s="60">
        <f>+K19-I19</f>
        <v>0</v>
      </c>
    </row>
    <row r="20" spans="1:12" ht="15" customHeight="1">
      <c r="A20" s="3">
        <v>0.625</v>
      </c>
      <c r="B20" s="4"/>
      <c r="C20" s="4"/>
      <c r="D20" s="4"/>
      <c r="E20" s="4"/>
      <c r="F20" s="4"/>
      <c r="G20" s="4"/>
      <c r="H20" s="15"/>
      <c r="I20" s="90" t="s">
        <v>28</v>
      </c>
      <c r="J20" s="91"/>
      <c r="K20" s="91"/>
      <c r="L20" s="92"/>
    </row>
    <row r="21" spans="1:12" ht="15" customHeight="1">
      <c r="A21" s="3">
        <v>0.6458333333333334</v>
      </c>
      <c r="B21" s="4"/>
      <c r="C21" s="4"/>
      <c r="D21" s="4"/>
      <c r="E21" s="4"/>
      <c r="F21" s="4"/>
      <c r="G21" s="4"/>
      <c r="H21" s="15"/>
      <c r="I21" s="23"/>
      <c r="J21" s="64" t="s">
        <v>11</v>
      </c>
      <c r="K21" s="65">
        <f aca="true" t="shared" si="0" ref="K21:K26">COUNTIF(B$4:H$36,J21)*0.5</f>
        <v>0</v>
      </c>
      <c r="L21" s="66">
        <f>+K21-I21</f>
        <v>0</v>
      </c>
    </row>
    <row r="22" spans="1:12" ht="15" customHeight="1">
      <c r="A22" s="3">
        <v>0.6666666666666666</v>
      </c>
      <c r="B22" s="4"/>
      <c r="C22" s="4"/>
      <c r="D22" s="4"/>
      <c r="E22" s="4"/>
      <c r="F22" s="4"/>
      <c r="G22" s="4"/>
      <c r="H22" s="15"/>
      <c r="I22" s="23"/>
      <c r="J22" s="64" t="s">
        <v>44</v>
      </c>
      <c r="K22" s="65">
        <f t="shared" si="0"/>
        <v>0</v>
      </c>
      <c r="L22" s="66">
        <f>+K22-I22</f>
        <v>0</v>
      </c>
    </row>
    <row r="23" spans="1:12" ht="15" customHeight="1">
      <c r="A23" s="3">
        <v>0.6875</v>
      </c>
      <c r="B23" s="4"/>
      <c r="C23" s="4"/>
      <c r="D23" s="4"/>
      <c r="E23" s="4"/>
      <c r="F23" s="4"/>
      <c r="G23" s="4"/>
      <c r="H23" s="15"/>
      <c r="I23" s="23"/>
      <c r="J23" s="64" t="s">
        <v>53</v>
      </c>
      <c r="K23" s="65">
        <f t="shared" si="0"/>
        <v>0</v>
      </c>
      <c r="L23" s="66">
        <f>+K23-I23</f>
        <v>0</v>
      </c>
    </row>
    <row r="24" spans="1:12" ht="15" customHeight="1">
      <c r="A24" s="3">
        <v>0.7083333333333334</v>
      </c>
      <c r="B24" s="4"/>
      <c r="C24" s="4"/>
      <c r="D24" s="4"/>
      <c r="E24" s="4"/>
      <c r="F24" s="4"/>
      <c r="G24" s="4"/>
      <c r="H24" s="15"/>
      <c r="I24" s="23"/>
      <c r="J24" s="64" t="s">
        <v>30</v>
      </c>
      <c r="K24" s="65">
        <f t="shared" si="0"/>
        <v>0</v>
      </c>
      <c r="L24" s="66">
        <f>I24-K24</f>
        <v>0</v>
      </c>
    </row>
    <row r="25" spans="1:12" ht="15" customHeight="1">
      <c r="A25" s="3">
        <v>0.7291666666666666</v>
      </c>
      <c r="B25" s="4"/>
      <c r="C25" s="4"/>
      <c r="D25" s="4"/>
      <c r="E25" s="4"/>
      <c r="F25" s="4"/>
      <c r="G25" s="4"/>
      <c r="H25" s="4"/>
      <c r="I25" s="23"/>
      <c r="J25" s="64" t="s">
        <v>52</v>
      </c>
      <c r="K25" s="65">
        <f t="shared" si="0"/>
        <v>0</v>
      </c>
      <c r="L25" s="66"/>
    </row>
    <row r="26" spans="1:12" ht="15" customHeight="1" thickBot="1">
      <c r="A26" s="3">
        <v>0.75</v>
      </c>
      <c r="B26" s="4"/>
      <c r="C26" s="4"/>
      <c r="D26" s="4"/>
      <c r="E26" s="4"/>
      <c r="F26" s="4"/>
      <c r="G26" s="4"/>
      <c r="H26" s="4"/>
      <c r="I26" s="73"/>
      <c r="J26" s="67" t="s">
        <v>20</v>
      </c>
      <c r="K26" s="65">
        <f t="shared" si="0"/>
        <v>0</v>
      </c>
      <c r="L26" s="66"/>
    </row>
    <row r="27" spans="1:12" ht="15" customHeight="1">
      <c r="A27" s="3">
        <v>0.7708333333333334</v>
      </c>
      <c r="B27" s="4"/>
      <c r="C27" s="4"/>
      <c r="D27" s="4"/>
      <c r="E27" s="4"/>
      <c r="F27" s="4"/>
      <c r="G27" s="4"/>
      <c r="H27" s="4"/>
      <c r="I27" s="49">
        <f>I3-(SUM(I28:I32))</f>
        <v>112</v>
      </c>
      <c r="J27" s="50" t="s">
        <v>12</v>
      </c>
      <c r="K27" s="51">
        <f>+I3-I28-SUM(K5:K25)</f>
        <v>112</v>
      </c>
      <c r="L27" s="48">
        <f>+K27-I27</f>
        <v>0</v>
      </c>
    </row>
    <row r="28" spans="1:12" ht="15" customHeight="1">
      <c r="A28" s="3">
        <v>0.7916666666666666</v>
      </c>
      <c r="B28" s="4"/>
      <c r="C28" s="4"/>
      <c r="D28" s="4"/>
      <c r="E28" s="4"/>
      <c r="F28" s="4"/>
      <c r="G28" s="4"/>
      <c r="H28" s="4"/>
      <c r="I28" s="45">
        <v>56</v>
      </c>
      <c r="J28" s="45" t="s">
        <v>13</v>
      </c>
      <c r="K28" s="46"/>
      <c r="L28" s="47"/>
    </row>
    <row r="29" spans="1:12" ht="15" customHeight="1">
      <c r="A29" s="3">
        <v>0.8125</v>
      </c>
      <c r="B29" s="4"/>
      <c r="C29" s="4"/>
      <c r="D29" s="4"/>
      <c r="E29" s="4"/>
      <c r="F29" s="4"/>
      <c r="G29" s="4"/>
      <c r="H29" s="4"/>
      <c r="I29" s="41">
        <f>SUM(I5:I9)</f>
        <v>0</v>
      </c>
      <c r="J29" s="55" t="s">
        <v>45</v>
      </c>
      <c r="K29" s="56">
        <f>SUM(K3:K19)</f>
        <v>0</v>
      </c>
      <c r="L29" s="57">
        <f>+K29-I29</f>
        <v>0</v>
      </c>
    </row>
    <row r="30" spans="1:12" ht="15" customHeight="1">
      <c r="A30" s="3">
        <v>0.8333333333333334</v>
      </c>
      <c r="B30" s="4"/>
      <c r="C30" s="4"/>
      <c r="D30" s="4"/>
      <c r="E30" s="4"/>
      <c r="F30" s="4"/>
      <c r="G30" s="4"/>
      <c r="H30" s="4"/>
      <c r="I30" s="18">
        <f>SUM(I11:I14)</f>
        <v>0</v>
      </c>
      <c r="J30" s="18" t="s">
        <v>46</v>
      </c>
      <c r="K30" s="42">
        <f>SUM(K3:K19)</f>
        <v>0</v>
      </c>
      <c r="L30" s="43">
        <f>+K30-I30</f>
        <v>0</v>
      </c>
    </row>
    <row r="31" spans="1:12" ht="15" customHeight="1">
      <c r="A31" s="3">
        <v>0.8541666666666666</v>
      </c>
      <c r="B31" s="4"/>
      <c r="C31" s="4"/>
      <c r="D31" s="4"/>
      <c r="E31" s="4"/>
      <c r="F31" s="4"/>
      <c r="G31" s="4"/>
      <c r="H31" s="4"/>
      <c r="I31" s="61">
        <f>SUM(I16:I19)</f>
        <v>0</v>
      </c>
      <c r="J31" s="61" t="s">
        <v>47</v>
      </c>
      <c r="K31" s="62">
        <f>SUM(K4:K20)</f>
        <v>0</v>
      </c>
      <c r="L31" s="63">
        <f>+K31-I31</f>
        <v>0</v>
      </c>
    </row>
    <row r="32" spans="1:12" ht="15" customHeight="1">
      <c r="A32" s="3">
        <v>0.875</v>
      </c>
      <c r="B32" s="4"/>
      <c r="C32" s="4"/>
      <c r="D32" s="4"/>
      <c r="E32" s="4"/>
      <c r="F32" s="4"/>
      <c r="G32" s="4"/>
      <c r="H32" s="4"/>
      <c r="I32" s="44">
        <f>SUM(I21:I26)</f>
        <v>0</v>
      </c>
      <c r="J32" s="68" t="s">
        <v>48</v>
      </c>
      <c r="K32" s="69">
        <f>SUM(K5:K21)</f>
        <v>0</v>
      </c>
      <c r="L32" s="70">
        <f>+K32-I32</f>
        <v>0</v>
      </c>
    </row>
    <row r="33" spans="1:12" ht="15" customHeight="1" thickBot="1">
      <c r="A33" s="3">
        <v>0.8958333333333334</v>
      </c>
      <c r="B33" s="4"/>
      <c r="C33" s="4"/>
      <c r="D33" s="4"/>
      <c r="E33" s="4"/>
      <c r="F33" s="4"/>
      <c r="G33" s="4"/>
      <c r="H33" s="4"/>
      <c r="I33" s="22">
        <f>SUM(I27:I32)</f>
        <v>168</v>
      </c>
      <c r="J33" s="19" t="s">
        <v>49</v>
      </c>
      <c r="K33" s="26">
        <f>SUM(K4:K26)</f>
        <v>0</v>
      </c>
      <c r="L33" s="27"/>
    </row>
    <row r="34" spans="1:8" ht="15" customHeight="1">
      <c r="A34" s="3">
        <v>0.9166666666666666</v>
      </c>
      <c r="B34" s="4"/>
      <c r="C34" s="4"/>
      <c r="D34" s="4"/>
      <c r="E34" s="4"/>
      <c r="F34" s="4"/>
      <c r="G34" s="4"/>
      <c r="H34" s="4"/>
    </row>
    <row r="35" spans="1:12" ht="15" customHeight="1">
      <c r="A35" s="3">
        <v>0.9375</v>
      </c>
      <c r="B35" s="4"/>
      <c r="C35" s="4"/>
      <c r="D35" s="4"/>
      <c r="E35" s="4"/>
      <c r="F35" s="4"/>
      <c r="G35" s="4"/>
      <c r="H35" s="4"/>
      <c r="I35" s="28"/>
      <c r="L35" s="29"/>
    </row>
    <row r="36" spans="1:12" ht="15" customHeight="1">
      <c r="A36" s="3">
        <v>0.958333333333333</v>
      </c>
      <c r="B36" s="4"/>
      <c r="C36" s="4"/>
      <c r="D36" s="4"/>
      <c r="E36" s="4"/>
      <c r="F36" s="4"/>
      <c r="G36" s="4"/>
      <c r="H36" s="4"/>
      <c r="I36" s="28"/>
      <c r="L36" s="29"/>
    </row>
    <row r="37" spans="1:12" ht="15" customHeight="1">
      <c r="A37" s="1"/>
      <c r="B37" s="8"/>
      <c r="C37" s="8"/>
      <c r="D37" s="8"/>
      <c r="E37" s="8"/>
      <c r="F37" s="8"/>
      <c r="G37" s="8"/>
      <c r="H37" s="8"/>
      <c r="L37" s="29"/>
    </row>
    <row r="38" spans="1:12" s="34" customFormat="1" ht="247.5" customHeight="1">
      <c r="A38" s="93" t="s">
        <v>61</v>
      </c>
      <c r="B38" s="93"/>
      <c r="C38" s="93"/>
      <c r="D38" s="93"/>
      <c r="E38" s="93"/>
      <c r="F38" s="93"/>
      <c r="G38" s="93"/>
      <c r="H38" s="93"/>
      <c r="I38" s="39"/>
      <c r="J38" s="39"/>
      <c r="K38" s="39"/>
      <c r="L38" s="39"/>
    </row>
    <row r="39" spans="1:12" s="74" customFormat="1" ht="15" customHeight="1">
      <c r="A39" s="94" t="s">
        <v>51</v>
      </c>
      <c r="B39" s="94"/>
      <c r="C39" s="94"/>
      <c r="D39" s="94"/>
      <c r="E39" s="94"/>
      <c r="F39" s="94"/>
      <c r="G39" s="94"/>
      <c r="H39" s="94"/>
      <c r="K39" s="75"/>
      <c r="L39" s="75"/>
    </row>
    <row r="40" spans="1:12" ht="15" customHeight="1">
      <c r="A40" s="86" t="s">
        <v>27</v>
      </c>
      <c r="B40" s="86"/>
      <c r="C40" s="86"/>
      <c r="D40" s="86"/>
      <c r="E40" s="31"/>
      <c r="F40" s="31"/>
      <c r="G40" s="30"/>
      <c r="H40" s="8"/>
      <c r="J40" s="8"/>
      <c r="K40" s="40"/>
      <c r="L40" s="39"/>
    </row>
    <row r="41" spans="1:12" ht="15" customHeight="1">
      <c r="A41" s="32" t="s">
        <v>57</v>
      </c>
      <c r="B41" s="33"/>
      <c r="D41" s="77" t="s">
        <v>58</v>
      </c>
      <c r="E41" s="77"/>
      <c r="F41" s="34"/>
      <c r="G41" s="33"/>
      <c r="H41" s="8"/>
      <c r="K41"/>
      <c r="L41" s="29"/>
    </row>
    <row r="42" ht="15" customHeight="1">
      <c r="A42" s="95" t="s">
        <v>62</v>
      </c>
    </row>
  </sheetData>
  <mergeCells count="10">
    <mergeCell ref="E1:F1"/>
    <mergeCell ref="D41:E41"/>
    <mergeCell ref="K2:L2"/>
    <mergeCell ref="I4:L4"/>
    <mergeCell ref="I10:L10"/>
    <mergeCell ref="A40:D40"/>
    <mergeCell ref="I15:L15"/>
    <mergeCell ref="I20:L20"/>
    <mergeCell ref="A38:H38"/>
    <mergeCell ref="A39:H39"/>
  </mergeCells>
  <hyperlinks>
    <hyperlink ref="A39:H39" r:id="rId1" display="Finding Balance... Time Management Skills that could Change Your Life"/>
    <hyperlink ref="D41:E41" r:id="rId2" display="www.FocusedAttention.com"/>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G1" sqref="G1"/>
    </sheetView>
  </sheetViews>
  <sheetFormatPr defaultColWidth="9.140625" defaultRowHeight="15" customHeight="1"/>
  <cols>
    <col min="1" max="1" width="9.7109375" style="0" bestFit="1" customWidth="1"/>
    <col min="2" max="2" width="13.421875" style="0" bestFit="1" customWidth="1"/>
    <col min="3" max="3" width="12.00390625" style="0" bestFit="1" customWidth="1"/>
    <col min="4" max="8" width="13.421875" style="0" bestFit="1" customWidth="1"/>
    <col min="9" max="9" width="8.00390625" style="0" customWidth="1"/>
    <col min="10" max="10" width="17.00390625" style="0" bestFit="1" customWidth="1"/>
    <col min="11" max="11" width="7.421875" style="11" bestFit="1" customWidth="1"/>
    <col min="12" max="12" width="6.28125" style="11" bestFit="1" customWidth="1"/>
    <col min="13" max="16384" width="8.8515625" style="0" customWidth="1"/>
  </cols>
  <sheetData>
    <row r="1" spans="1:9" ht="19.5" customHeight="1" thickBot="1">
      <c r="A1" s="12" t="s">
        <v>22</v>
      </c>
      <c r="E1" s="77" t="s">
        <v>58</v>
      </c>
      <c r="F1" s="77"/>
      <c r="I1" s="17" t="s">
        <v>23</v>
      </c>
    </row>
    <row r="2" spans="1:12" ht="15" customHeight="1" thickBot="1">
      <c r="A2" s="10" t="s">
        <v>18</v>
      </c>
      <c r="B2" s="10" t="s">
        <v>19</v>
      </c>
      <c r="C2" s="10" t="s">
        <v>19</v>
      </c>
      <c r="D2" s="10" t="s">
        <v>19</v>
      </c>
      <c r="E2" s="10" t="s">
        <v>19</v>
      </c>
      <c r="F2" s="10" t="s">
        <v>19</v>
      </c>
      <c r="G2" s="10" t="s">
        <v>19</v>
      </c>
      <c r="H2" s="10" t="s">
        <v>19</v>
      </c>
      <c r="I2" s="20" t="s">
        <v>9</v>
      </c>
      <c r="J2" s="17" t="s">
        <v>21</v>
      </c>
      <c r="K2" s="78" t="s">
        <v>24</v>
      </c>
      <c r="L2" s="79"/>
    </row>
    <row r="3" spans="1:12" ht="15" customHeight="1">
      <c r="A3" s="2"/>
      <c r="B3" s="9" t="s">
        <v>3</v>
      </c>
      <c r="C3" s="9" t="s">
        <v>4</v>
      </c>
      <c r="D3" s="9" t="s">
        <v>5</v>
      </c>
      <c r="E3" s="9" t="s">
        <v>6</v>
      </c>
      <c r="F3" s="9" t="s">
        <v>7</v>
      </c>
      <c r="G3" s="9" t="s">
        <v>8</v>
      </c>
      <c r="H3" s="13" t="s">
        <v>2</v>
      </c>
      <c r="I3" s="21">
        <v>168</v>
      </c>
      <c r="J3" s="23" t="s">
        <v>14</v>
      </c>
      <c r="K3" s="24" t="s">
        <v>16</v>
      </c>
      <c r="L3" s="25" t="s">
        <v>17</v>
      </c>
    </row>
    <row r="4" spans="1:12" ht="15" customHeight="1">
      <c r="A4" s="3">
        <v>0.2916666666666667</v>
      </c>
      <c r="B4" s="6"/>
      <c r="C4" s="7"/>
      <c r="D4" s="5"/>
      <c r="E4" s="5"/>
      <c r="F4" s="6"/>
      <c r="G4" s="5"/>
      <c r="H4" s="14" t="s">
        <v>10</v>
      </c>
      <c r="I4" s="80" t="s">
        <v>26</v>
      </c>
      <c r="J4" s="81"/>
      <c r="K4" s="81"/>
      <c r="L4" s="82"/>
    </row>
    <row r="5" spans="1:12" ht="15" customHeight="1">
      <c r="A5" s="3">
        <v>0.3125</v>
      </c>
      <c r="B5" s="5"/>
      <c r="C5" s="5"/>
      <c r="D5" s="5"/>
      <c r="E5" s="5"/>
      <c r="F5" s="5"/>
      <c r="G5" s="5"/>
      <c r="H5" s="14"/>
      <c r="I5" s="23"/>
      <c r="J5" s="52" t="s">
        <v>15</v>
      </c>
      <c r="K5" s="53">
        <f>COUNTIF(B$4:H$36,J5)*0.5</f>
        <v>0</v>
      </c>
      <c r="L5" s="54">
        <f>+K5-I5</f>
        <v>0</v>
      </c>
    </row>
    <row r="6" spans="1:12" ht="15" customHeight="1">
      <c r="A6" s="3">
        <v>0.3333333333333333</v>
      </c>
      <c r="B6" s="4"/>
      <c r="C6" s="4"/>
      <c r="D6" s="4"/>
      <c r="E6" s="4"/>
      <c r="F6" s="4"/>
      <c r="G6" s="4"/>
      <c r="H6" s="14"/>
      <c r="I6" s="71"/>
      <c r="J6" s="52" t="s">
        <v>60</v>
      </c>
      <c r="K6" s="53">
        <f>COUNTIF(B$4:H$36,J6)*0.5</f>
        <v>0</v>
      </c>
      <c r="L6" s="54">
        <f>+K6-I6</f>
        <v>0</v>
      </c>
    </row>
    <row r="7" spans="1:12" ht="15" customHeight="1">
      <c r="A7" s="3">
        <v>0.3541666666666667</v>
      </c>
      <c r="B7" s="4"/>
      <c r="C7" s="4"/>
      <c r="D7" s="4"/>
      <c r="E7" s="4"/>
      <c r="F7" s="4"/>
      <c r="G7" s="4"/>
      <c r="H7" s="14"/>
      <c r="I7" s="71"/>
      <c r="J7" s="52" t="s">
        <v>33</v>
      </c>
      <c r="K7" s="53">
        <f>COUNTIF(B$4:H$36,J7)*0.5</f>
        <v>0</v>
      </c>
      <c r="L7" s="54">
        <f>+K7-I7</f>
        <v>0</v>
      </c>
    </row>
    <row r="8" spans="1:12" ht="15" customHeight="1">
      <c r="A8" s="3">
        <v>0.375</v>
      </c>
      <c r="B8" s="4"/>
      <c r="C8" s="4"/>
      <c r="D8" s="4"/>
      <c r="E8" s="4"/>
      <c r="F8" s="4"/>
      <c r="G8" s="4"/>
      <c r="H8" s="14"/>
      <c r="I8" s="71"/>
      <c r="J8" s="52" t="s">
        <v>34</v>
      </c>
      <c r="K8" s="53">
        <f>COUNTIF(B$4:H$36,J8)*0.5</f>
        <v>0</v>
      </c>
      <c r="L8" s="54">
        <f>+K8-I8</f>
        <v>0</v>
      </c>
    </row>
    <row r="9" spans="1:12" ht="15" customHeight="1">
      <c r="A9" s="3">
        <v>0.3958333333333333</v>
      </c>
      <c r="B9" s="4"/>
      <c r="C9" s="4"/>
      <c r="D9" s="4"/>
      <c r="E9" s="4"/>
      <c r="F9" s="4"/>
      <c r="G9" s="4"/>
      <c r="H9" s="15"/>
      <c r="I9" s="71"/>
      <c r="J9" s="52" t="s">
        <v>35</v>
      </c>
      <c r="K9" s="53">
        <f>COUNTIF(B$4:H$36,J9)*0.5</f>
        <v>0</v>
      </c>
      <c r="L9" s="54">
        <f>+K9-I9</f>
        <v>0</v>
      </c>
    </row>
    <row r="10" spans="1:12" ht="15" customHeight="1">
      <c r="A10" s="3">
        <v>0.4166666666666667</v>
      </c>
      <c r="B10" s="4"/>
      <c r="C10" s="4"/>
      <c r="D10" s="4"/>
      <c r="E10" s="4"/>
      <c r="F10" s="4"/>
      <c r="G10" s="4"/>
      <c r="H10" s="15"/>
      <c r="I10" s="83" t="s">
        <v>31</v>
      </c>
      <c r="J10" s="84"/>
      <c r="K10" s="84"/>
      <c r="L10" s="85"/>
    </row>
    <row r="11" spans="1:12" ht="15" customHeight="1">
      <c r="A11" s="3">
        <v>0.4375</v>
      </c>
      <c r="B11" s="4"/>
      <c r="C11" s="4"/>
      <c r="D11" s="4"/>
      <c r="E11" s="4"/>
      <c r="F11" s="4"/>
      <c r="G11" s="4"/>
      <c r="H11" s="15"/>
      <c r="I11" s="23"/>
      <c r="J11" s="37" t="s">
        <v>59</v>
      </c>
      <c r="K11" s="35">
        <f>COUNTIF(B$4:H$36,J11)*0.5</f>
        <v>0</v>
      </c>
      <c r="L11" s="36">
        <f>+K11-I11</f>
        <v>0</v>
      </c>
    </row>
    <row r="12" spans="1:12" ht="15" customHeight="1">
      <c r="A12" s="3">
        <v>0.4583333333333333</v>
      </c>
      <c r="B12" s="4"/>
      <c r="C12" s="4"/>
      <c r="D12" s="4"/>
      <c r="E12" s="4"/>
      <c r="F12" s="4"/>
      <c r="G12" s="4"/>
      <c r="H12" s="15"/>
      <c r="I12" s="23"/>
      <c r="J12" s="37" t="s">
        <v>37</v>
      </c>
      <c r="K12" s="35">
        <f>COUNTIF(B$4:H$36,J12)*0.5</f>
        <v>0</v>
      </c>
      <c r="L12" s="36">
        <f>+K12-I12</f>
        <v>0</v>
      </c>
    </row>
    <row r="13" spans="1:12" ht="15" customHeight="1">
      <c r="A13" s="3">
        <v>0.4791666666666667</v>
      </c>
      <c r="B13" s="4"/>
      <c r="C13" s="4"/>
      <c r="D13" s="4"/>
      <c r="E13" s="4"/>
      <c r="F13" s="4"/>
      <c r="G13" s="4"/>
      <c r="H13" s="15"/>
      <c r="I13" s="23"/>
      <c r="J13" s="37" t="s">
        <v>38</v>
      </c>
      <c r="K13" s="35">
        <f>COUNTIF(B$4:H$36,J13)*0.5</f>
        <v>0</v>
      </c>
      <c r="L13" s="36">
        <f>+K13-I13</f>
        <v>0</v>
      </c>
    </row>
    <row r="14" spans="1:12" ht="15" customHeight="1">
      <c r="A14" s="3">
        <v>0.5</v>
      </c>
      <c r="B14" s="4"/>
      <c r="C14" s="4"/>
      <c r="D14" s="4"/>
      <c r="E14" s="4"/>
      <c r="F14" s="4"/>
      <c r="G14" s="4"/>
      <c r="H14" s="16"/>
      <c r="I14" s="23"/>
      <c r="J14" s="37" t="s">
        <v>39</v>
      </c>
      <c r="K14" s="35">
        <f>COUNTIF(B$4:H$36,J14)*0.5</f>
        <v>0</v>
      </c>
      <c r="L14" s="36">
        <f>+K14-I14</f>
        <v>0</v>
      </c>
    </row>
    <row r="15" spans="1:12" ht="15" customHeight="1">
      <c r="A15" s="3">
        <v>0.5208333333333334</v>
      </c>
      <c r="B15" s="4"/>
      <c r="C15" s="4"/>
      <c r="D15" s="4"/>
      <c r="E15" s="4"/>
      <c r="F15" s="4"/>
      <c r="G15" s="4"/>
      <c r="H15" s="16"/>
      <c r="I15" s="87" t="s">
        <v>29</v>
      </c>
      <c r="J15" s="88"/>
      <c r="K15" s="88"/>
      <c r="L15" s="89"/>
    </row>
    <row r="16" spans="1:12" ht="15" customHeight="1">
      <c r="A16" s="3">
        <v>0.5416666666666666</v>
      </c>
      <c r="B16" s="4"/>
      <c r="C16" s="4"/>
      <c r="D16" s="4"/>
      <c r="E16" s="4"/>
      <c r="F16" s="4"/>
      <c r="G16" s="4"/>
      <c r="H16" s="16"/>
      <c r="I16" s="72">
        <v>3</v>
      </c>
      <c r="J16" s="58" t="s">
        <v>54</v>
      </c>
      <c r="K16" s="59">
        <f>COUNTIF(B$4:H$36,J16)*0.5</f>
        <v>2.5</v>
      </c>
      <c r="L16" s="60">
        <f>+K16-I16</f>
        <v>-0.5</v>
      </c>
    </row>
    <row r="17" spans="1:12" ht="15" customHeight="1">
      <c r="A17" s="3">
        <v>0.5625</v>
      </c>
      <c r="B17" s="4"/>
      <c r="C17" s="4"/>
      <c r="D17" s="4"/>
      <c r="E17" s="4"/>
      <c r="F17" s="4"/>
      <c r="G17" s="4"/>
      <c r="H17" s="16"/>
      <c r="I17" s="72"/>
      <c r="J17" s="58" t="s">
        <v>41</v>
      </c>
      <c r="K17" s="59">
        <f>COUNTIF(B$4:H$36,J17)*0.5</f>
        <v>0</v>
      </c>
      <c r="L17" s="60">
        <f>+K17-I17</f>
        <v>0</v>
      </c>
    </row>
    <row r="18" spans="1:12" ht="15" customHeight="1">
      <c r="A18" s="3">
        <v>0.5833333333333334</v>
      </c>
      <c r="B18" s="4"/>
      <c r="C18" s="4"/>
      <c r="D18" s="4"/>
      <c r="E18" s="4"/>
      <c r="F18" s="4"/>
      <c r="G18" s="4"/>
      <c r="H18" s="16"/>
      <c r="I18" s="72"/>
      <c r="J18" s="58" t="s">
        <v>42</v>
      </c>
      <c r="K18" s="59">
        <f>COUNTIF(B$4:H$36,J18)*0.5</f>
        <v>0</v>
      </c>
      <c r="L18" s="60">
        <f>+K18-I18</f>
        <v>0</v>
      </c>
    </row>
    <row r="19" spans="1:12" ht="15" customHeight="1">
      <c r="A19" s="3">
        <v>0.6041666666666666</v>
      </c>
      <c r="B19" s="4"/>
      <c r="C19" s="4"/>
      <c r="D19" s="4"/>
      <c r="E19" s="4"/>
      <c r="F19" s="4"/>
      <c r="G19" s="4"/>
      <c r="H19" s="15"/>
      <c r="I19" s="72"/>
      <c r="J19" s="58" t="s">
        <v>43</v>
      </c>
      <c r="K19" s="59">
        <f>COUNTIF(B$4:H$36,J19)*0.5</f>
        <v>0</v>
      </c>
      <c r="L19" s="60">
        <f>+K19-I19</f>
        <v>0</v>
      </c>
    </row>
    <row r="20" spans="1:12" ht="15" customHeight="1">
      <c r="A20" s="3">
        <v>0.625</v>
      </c>
      <c r="B20" s="4"/>
      <c r="C20" s="4"/>
      <c r="D20" s="4"/>
      <c r="E20" s="4"/>
      <c r="F20" s="4"/>
      <c r="G20" s="4"/>
      <c r="H20" s="15"/>
      <c r="I20" s="90" t="s">
        <v>28</v>
      </c>
      <c r="J20" s="91"/>
      <c r="K20" s="91"/>
      <c r="L20" s="92"/>
    </row>
    <row r="21" spans="1:12" ht="15" customHeight="1">
      <c r="A21" s="3">
        <v>0.6458333333333334</v>
      </c>
      <c r="B21" s="4"/>
      <c r="C21" s="4"/>
      <c r="D21" s="4"/>
      <c r="E21" s="4"/>
      <c r="F21" s="4"/>
      <c r="G21" s="4"/>
      <c r="H21" s="15"/>
      <c r="I21" s="23"/>
      <c r="J21" s="64" t="s">
        <v>11</v>
      </c>
      <c r="K21" s="65">
        <f aca="true" t="shared" si="0" ref="K21:K26">COUNTIF(B$4:H$36,J21)*0.5</f>
        <v>0</v>
      </c>
      <c r="L21" s="66">
        <f>+K21-I21</f>
        <v>0</v>
      </c>
    </row>
    <row r="22" spans="1:12" ht="15" customHeight="1">
      <c r="A22" s="3">
        <v>0.6666666666666666</v>
      </c>
      <c r="B22" s="4"/>
      <c r="C22" s="4"/>
      <c r="D22" s="4"/>
      <c r="E22" s="4"/>
      <c r="F22" s="4"/>
      <c r="G22" s="4"/>
      <c r="H22" s="15"/>
      <c r="I22" s="23"/>
      <c r="J22" s="64" t="s">
        <v>44</v>
      </c>
      <c r="K22" s="65">
        <f t="shared" si="0"/>
        <v>0</v>
      </c>
      <c r="L22" s="66">
        <f>+K22-I22</f>
        <v>0</v>
      </c>
    </row>
    <row r="23" spans="1:12" ht="15" customHeight="1">
      <c r="A23" s="3">
        <v>0.6875</v>
      </c>
      <c r="B23" s="4"/>
      <c r="C23" s="4"/>
      <c r="D23" s="4"/>
      <c r="E23" s="4"/>
      <c r="F23" s="4"/>
      <c r="G23" s="4"/>
      <c r="H23" s="15"/>
      <c r="I23" s="23">
        <v>3</v>
      </c>
      <c r="J23" s="64" t="s">
        <v>53</v>
      </c>
      <c r="K23" s="65">
        <f t="shared" si="0"/>
        <v>3</v>
      </c>
      <c r="L23" s="66">
        <f>+K23-I23</f>
        <v>0</v>
      </c>
    </row>
    <row r="24" spans="1:12" ht="15" customHeight="1">
      <c r="A24" s="3">
        <v>0.7083333333333334</v>
      </c>
      <c r="B24" s="4"/>
      <c r="C24" s="4"/>
      <c r="D24" s="4"/>
      <c r="E24" s="4"/>
      <c r="F24" s="4"/>
      <c r="G24" s="4"/>
      <c r="H24" s="15"/>
      <c r="I24" s="23"/>
      <c r="J24" s="64" t="s">
        <v>30</v>
      </c>
      <c r="K24" s="65">
        <f t="shared" si="0"/>
        <v>0</v>
      </c>
      <c r="L24" s="66">
        <f>I24-K24</f>
        <v>0</v>
      </c>
    </row>
    <row r="25" spans="1:12" ht="15" customHeight="1">
      <c r="A25" s="3">
        <v>0.7291666666666666</v>
      </c>
      <c r="B25" s="4"/>
      <c r="C25" s="4"/>
      <c r="D25" s="4"/>
      <c r="E25" s="4"/>
      <c r="F25" s="4"/>
      <c r="G25" s="4"/>
      <c r="H25" s="4"/>
      <c r="I25" s="23"/>
      <c r="J25" s="64" t="s">
        <v>52</v>
      </c>
      <c r="K25" s="65">
        <f t="shared" si="0"/>
        <v>0</v>
      </c>
      <c r="L25" s="66"/>
    </row>
    <row r="26" spans="1:12" ht="15" customHeight="1" thickBot="1">
      <c r="A26" s="3">
        <v>0.75</v>
      </c>
      <c r="B26" s="4"/>
      <c r="C26" s="4"/>
      <c r="D26" s="4"/>
      <c r="E26" s="4"/>
      <c r="F26" s="4"/>
      <c r="G26" s="4"/>
      <c r="H26" s="4"/>
      <c r="I26" s="73"/>
      <c r="J26" s="67" t="s">
        <v>20</v>
      </c>
      <c r="K26" s="65">
        <f t="shared" si="0"/>
        <v>0</v>
      </c>
      <c r="L26" s="66"/>
    </row>
    <row r="27" spans="1:12" ht="15" customHeight="1">
      <c r="A27" s="3">
        <v>0.7708333333333334</v>
      </c>
      <c r="B27" s="4"/>
      <c r="C27" s="4"/>
      <c r="D27" s="4"/>
      <c r="E27" s="4"/>
      <c r="F27" s="4"/>
      <c r="G27" s="4"/>
      <c r="H27" s="4"/>
      <c r="I27" s="49">
        <f>I3-(SUM(I28:I32))</f>
        <v>106</v>
      </c>
      <c r="J27" s="50" t="s">
        <v>12</v>
      </c>
      <c r="K27" s="51">
        <f>+I3-I28-SUM(K5:K25)</f>
        <v>106.5</v>
      </c>
      <c r="L27" s="48">
        <f>+K27-I27</f>
        <v>0.5</v>
      </c>
    </row>
    <row r="28" spans="1:12" ht="15" customHeight="1">
      <c r="A28" s="3">
        <v>0.7916666666666666</v>
      </c>
      <c r="B28" s="58" t="s">
        <v>54</v>
      </c>
      <c r="C28" s="58" t="s">
        <v>54</v>
      </c>
      <c r="D28" s="58" t="s">
        <v>54</v>
      </c>
      <c r="E28" s="58" t="s">
        <v>54</v>
      </c>
      <c r="F28" s="58" t="s">
        <v>54</v>
      </c>
      <c r="G28" s="64" t="s">
        <v>53</v>
      </c>
      <c r="H28" s="4"/>
      <c r="I28" s="45">
        <v>56</v>
      </c>
      <c r="J28" s="45" t="s">
        <v>13</v>
      </c>
      <c r="K28" s="46"/>
      <c r="L28" s="47"/>
    </row>
    <row r="29" spans="1:12" ht="15" customHeight="1">
      <c r="A29" s="3">
        <v>0.8125</v>
      </c>
      <c r="B29" s="4"/>
      <c r="C29" s="4"/>
      <c r="D29" s="4"/>
      <c r="E29" s="4"/>
      <c r="F29" s="4"/>
      <c r="G29" s="64" t="s">
        <v>53</v>
      </c>
      <c r="H29" s="4"/>
      <c r="I29" s="41">
        <f>SUM(I5:I9)</f>
        <v>0</v>
      </c>
      <c r="J29" s="55" t="s">
        <v>45</v>
      </c>
      <c r="K29" s="56">
        <f>SUM(K3:K19)</f>
        <v>2.5</v>
      </c>
      <c r="L29" s="57">
        <f>+K29-I29</f>
        <v>2.5</v>
      </c>
    </row>
    <row r="30" spans="1:12" ht="15" customHeight="1">
      <c r="A30" s="3">
        <v>0.8333333333333334</v>
      </c>
      <c r="B30" s="4"/>
      <c r="C30" s="4"/>
      <c r="D30" s="4"/>
      <c r="E30" s="4"/>
      <c r="F30" s="4"/>
      <c r="G30" s="64" t="s">
        <v>53</v>
      </c>
      <c r="H30" s="4"/>
      <c r="I30" s="18">
        <f>SUM(I11:I14)</f>
        <v>0</v>
      </c>
      <c r="J30" s="18" t="s">
        <v>46</v>
      </c>
      <c r="K30" s="42">
        <f>SUM(K3:K19)</f>
        <v>2.5</v>
      </c>
      <c r="L30" s="43">
        <f>+K30-I30</f>
        <v>2.5</v>
      </c>
    </row>
    <row r="31" spans="1:12" ht="15" customHeight="1">
      <c r="A31" s="3">
        <v>0.8541666666666666</v>
      </c>
      <c r="B31" s="4"/>
      <c r="C31" s="4"/>
      <c r="D31" s="4"/>
      <c r="E31" s="4"/>
      <c r="F31" s="4"/>
      <c r="G31" s="64" t="s">
        <v>53</v>
      </c>
      <c r="H31" s="4"/>
      <c r="I31" s="61">
        <f>SUM(I16:I19)</f>
        <v>3</v>
      </c>
      <c r="J31" s="61" t="s">
        <v>47</v>
      </c>
      <c r="K31" s="62">
        <f>SUM(K4:K20)</f>
        <v>2.5</v>
      </c>
      <c r="L31" s="63">
        <f>+K31-I31</f>
        <v>-0.5</v>
      </c>
    </row>
    <row r="32" spans="1:12" ht="15" customHeight="1">
      <c r="A32" s="3">
        <v>0.875</v>
      </c>
      <c r="B32" s="4"/>
      <c r="C32" s="4"/>
      <c r="D32" s="4"/>
      <c r="E32" s="4"/>
      <c r="F32" s="4"/>
      <c r="G32" s="64" t="s">
        <v>53</v>
      </c>
      <c r="H32" s="4"/>
      <c r="I32" s="44">
        <f>SUM(I21:I26)</f>
        <v>3</v>
      </c>
      <c r="J32" s="68" t="s">
        <v>48</v>
      </c>
      <c r="K32" s="69">
        <f>SUM(K5:K21)</f>
        <v>2.5</v>
      </c>
      <c r="L32" s="70">
        <f>+K32-I32</f>
        <v>-0.5</v>
      </c>
    </row>
    <row r="33" spans="1:12" ht="15" customHeight="1" thickBot="1">
      <c r="A33" s="3">
        <v>0.8958333333333334</v>
      </c>
      <c r="B33" s="4"/>
      <c r="C33" s="4"/>
      <c r="D33" s="4"/>
      <c r="E33" s="4"/>
      <c r="F33" s="4"/>
      <c r="G33" s="64" t="s">
        <v>53</v>
      </c>
      <c r="H33" s="4"/>
      <c r="I33" s="22">
        <f>SUM(I27:I32)</f>
        <v>168</v>
      </c>
      <c r="J33" s="19" t="s">
        <v>49</v>
      </c>
      <c r="K33" s="26">
        <f>SUM(K4:K26)</f>
        <v>5.5</v>
      </c>
      <c r="L33" s="27"/>
    </row>
    <row r="34" spans="1:8" ht="15" customHeight="1">
      <c r="A34" s="3">
        <v>0.9166666666666666</v>
      </c>
      <c r="B34" s="4"/>
      <c r="C34" s="4"/>
      <c r="D34" s="4"/>
      <c r="E34" s="4"/>
      <c r="F34" s="4"/>
      <c r="G34" s="4"/>
      <c r="H34" s="4"/>
    </row>
    <row r="35" spans="1:12" ht="15" customHeight="1">
      <c r="A35" s="3">
        <v>0.9375</v>
      </c>
      <c r="B35" s="4"/>
      <c r="C35" s="4"/>
      <c r="D35" s="4"/>
      <c r="E35" s="4"/>
      <c r="F35" s="4"/>
      <c r="G35" s="4"/>
      <c r="H35" s="4"/>
      <c r="I35" s="28"/>
      <c r="L35" s="29"/>
    </row>
    <row r="36" spans="1:12" ht="15" customHeight="1">
      <c r="A36" s="3">
        <v>0.958333333333333</v>
      </c>
      <c r="B36" s="4"/>
      <c r="C36" s="4"/>
      <c r="D36" s="4"/>
      <c r="E36" s="4"/>
      <c r="F36" s="4"/>
      <c r="G36" s="4"/>
      <c r="H36" s="4"/>
      <c r="I36" s="28"/>
      <c r="L36" s="29"/>
    </row>
    <row r="37" spans="1:8" ht="15" customHeight="1">
      <c r="A37" s="1"/>
      <c r="B37" s="8"/>
      <c r="C37" s="8"/>
      <c r="D37" s="8"/>
      <c r="E37" s="8"/>
      <c r="F37" s="8"/>
      <c r="G37" s="8"/>
      <c r="H37" s="8"/>
    </row>
    <row r="38" spans="1:12" s="34" customFormat="1" ht="171.75" customHeight="1">
      <c r="A38" s="93" t="s">
        <v>55</v>
      </c>
      <c r="B38" s="93"/>
      <c r="C38" s="93"/>
      <c r="D38" s="93"/>
      <c r="E38" s="93"/>
      <c r="F38" s="93"/>
      <c r="G38" s="93"/>
      <c r="H38" s="93"/>
      <c r="I38"/>
      <c r="J38"/>
      <c r="K38"/>
      <c r="L38" s="39"/>
    </row>
    <row r="39" spans="1:12" ht="15" customHeight="1">
      <c r="A39" s="86" t="s">
        <v>27</v>
      </c>
      <c r="B39" s="86"/>
      <c r="C39" s="86"/>
      <c r="D39" s="86"/>
      <c r="E39" s="31"/>
      <c r="F39" s="31"/>
      <c r="G39" s="30"/>
      <c r="H39" s="8"/>
      <c r="K39"/>
      <c r="L39" s="39"/>
    </row>
    <row r="40" spans="1:12" ht="15" customHeight="1">
      <c r="A40" s="32" t="s">
        <v>57</v>
      </c>
      <c r="B40" s="33"/>
      <c r="D40" s="77" t="s">
        <v>58</v>
      </c>
      <c r="E40" s="77"/>
      <c r="F40" s="34"/>
      <c r="G40" s="33"/>
      <c r="H40" s="8"/>
      <c r="K40"/>
      <c r="L40" s="29"/>
    </row>
  </sheetData>
  <mergeCells count="9">
    <mergeCell ref="D40:E40"/>
    <mergeCell ref="E1:F1"/>
    <mergeCell ref="I20:L20"/>
    <mergeCell ref="A39:D39"/>
    <mergeCell ref="A38:H38"/>
    <mergeCell ref="K2:L2"/>
    <mergeCell ref="I4:L4"/>
    <mergeCell ref="I10:L10"/>
    <mergeCell ref="I15:L15"/>
  </mergeCells>
  <hyperlinks>
    <hyperlink ref="E1:F1" r:id="rId1" display="www.FocusedAttention.com"/>
    <hyperlink ref="D40:E40" r:id="rId2" display="www.FocusedAttention.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workbookViewId="0" topLeftCell="A1">
      <selection activeCell="G1" sqref="G1"/>
    </sheetView>
  </sheetViews>
  <sheetFormatPr defaultColWidth="9.140625" defaultRowHeight="15" customHeight="1"/>
  <cols>
    <col min="1" max="1" width="9.7109375" style="0" bestFit="1" customWidth="1"/>
    <col min="2" max="2" width="13.421875" style="0" bestFit="1" customWidth="1"/>
    <col min="3" max="3" width="12.00390625" style="0" bestFit="1" customWidth="1"/>
    <col min="4" max="8" width="13.421875" style="0" bestFit="1" customWidth="1"/>
    <col min="9" max="9" width="8.00390625" style="0" customWidth="1"/>
    <col min="10" max="10" width="17.00390625" style="0" bestFit="1" customWidth="1"/>
    <col min="11" max="11" width="7.421875" style="11" bestFit="1" customWidth="1"/>
    <col min="12" max="12" width="6.28125" style="11" bestFit="1" customWidth="1"/>
    <col min="13" max="16384" width="8.8515625" style="0" customWidth="1"/>
  </cols>
  <sheetData>
    <row r="1" spans="1:9" ht="19.5" customHeight="1" thickBot="1">
      <c r="A1" s="12" t="s">
        <v>22</v>
      </c>
      <c r="E1" s="77" t="s">
        <v>58</v>
      </c>
      <c r="F1" s="77"/>
      <c r="I1" s="17" t="s">
        <v>23</v>
      </c>
    </row>
    <row r="2" spans="1:12" ht="15" customHeight="1" thickBot="1">
      <c r="A2" s="10" t="s">
        <v>25</v>
      </c>
      <c r="B2" s="10">
        <v>7</v>
      </c>
      <c r="C2" s="10">
        <v>8</v>
      </c>
      <c r="D2" s="10">
        <v>9</v>
      </c>
      <c r="E2" s="10">
        <v>10</v>
      </c>
      <c r="F2" s="10">
        <v>11</v>
      </c>
      <c r="G2" s="10">
        <v>12</v>
      </c>
      <c r="H2" s="10">
        <v>13</v>
      </c>
      <c r="I2" s="20" t="s">
        <v>9</v>
      </c>
      <c r="J2" s="17" t="s">
        <v>21</v>
      </c>
      <c r="K2" s="78" t="s">
        <v>24</v>
      </c>
      <c r="L2" s="79"/>
    </row>
    <row r="3" spans="1:12" ht="15" customHeight="1">
      <c r="A3" s="2"/>
      <c r="B3" s="9" t="s">
        <v>3</v>
      </c>
      <c r="C3" s="9" t="s">
        <v>4</v>
      </c>
      <c r="D3" s="9" t="s">
        <v>5</v>
      </c>
      <c r="E3" s="9" t="s">
        <v>6</v>
      </c>
      <c r="F3" s="9" t="s">
        <v>7</v>
      </c>
      <c r="G3" s="9" t="s">
        <v>8</v>
      </c>
      <c r="H3" s="13" t="s">
        <v>2</v>
      </c>
      <c r="I3" s="21">
        <v>168</v>
      </c>
      <c r="J3" s="23" t="s">
        <v>14</v>
      </c>
      <c r="K3" s="24" t="s">
        <v>16</v>
      </c>
      <c r="L3" s="25" t="s">
        <v>17</v>
      </c>
    </row>
    <row r="4" spans="1:12" ht="15" customHeight="1">
      <c r="A4" s="3">
        <v>0.2916666666666667</v>
      </c>
      <c r="B4" s="6"/>
      <c r="C4" s="7"/>
      <c r="D4" s="5"/>
      <c r="E4" s="5"/>
      <c r="F4" s="6"/>
      <c r="G4" s="5"/>
      <c r="H4" s="14" t="s">
        <v>10</v>
      </c>
      <c r="I4" s="80" t="s">
        <v>26</v>
      </c>
      <c r="J4" s="81"/>
      <c r="K4" s="81"/>
      <c r="L4" s="82"/>
    </row>
    <row r="5" spans="1:12" ht="15" customHeight="1">
      <c r="A5" s="3">
        <v>0.3125</v>
      </c>
      <c r="B5" s="5"/>
      <c r="C5" s="5"/>
      <c r="D5" s="5"/>
      <c r="E5" s="5"/>
      <c r="F5" s="5"/>
      <c r="G5" s="5"/>
      <c r="H5" s="14"/>
      <c r="I5" s="23"/>
      <c r="J5" s="52" t="s">
        <v>15</v>
      </c>
      <c r="K5" s="53">
        <f>COUNTIF(B$4:H$36,J5)*0.5</f>
        <v>0</v>
      </c>
      <c r="L5" s="54">
        <f>+K5-I5</f>
        <v>0</v>
      </c>
    </row>
    <row r="6" spans="1:12" ht="15" customHeight="1">
      <c r="A6" s="3">
        <v>0.3333333333333333</v>
      </c>
      <c r="B6" s="4"/>
      <c r="C6" s="4"/>
      <c r="D6" s="4"/>
      <c r="E6" s="4"/>
      <c r="F6" s="4"/>
      <c r="G6" s="4"/>
      <c r="H6" s="14"/>
      <c r="I6" s="71"/>
      <c r="J6" s="52" t="s">
        <v>60</v>
      </c>
      <c r="K6" s="53">
        <f>COUNTIF(B$4:H$36,J6)*0.5</f>
        <v>0</v>
      </c>
      <c r="L6" s="54">
        <f>+K6-I6</f>
        <v>0</v>
      </c>
    </row>
    <row r="7" spans="1:12" ht="15" customHeight="1">
      <c r="A7" s="3">
        <v>0.3541666666666667</v>
      </c>
      <c r="B7" s="4"/>
      <c r="C7" s="4"/>
      <c r="D7" s="4"/>
      <c r="E7" s="4"/>
      <c r="F7" s="4"/>
      <c r="G7" s="4"/>
      <c r="H7" s="14"/>
      <c r="I7" s="71"/>
      <c r="J7" s="52" t="s">
        <v>33</v>
      </c>
      <c r="K7" s="53">
        <f>COUNTIF(B$4:H$36,J7)*0.5</f>
        <v>0</v>
      </c>
      <c r="L7" s="54">
        <f>+K7-I7</f>
        <v>0</v>
      </c>
    </row>
    <row r="8" spans="1:12" ht="15" customHeight="1">
      <c r="A8" s="3">
        <v>0.375</v>
      </c>
      <c r="B8" s="4"/>
      <c r="C8" s="4"/>
      <c r="D8" s="4"/>
      <c r="E8" s="4"/>
      <c r="F8" s="4"/>
      <c r="G8" s="4"/>
      <c r="H8" s="14"/>
      <c r="I8" s="71"/>
      <c r="J8" s="52" t="s">
        <v>34</v>
      </c>
      <c r="K8" s="53">
        <f>COUNTIF(B$4:H$36,J8)*0.5</f>
        <v>0</v>
      </c>
      <c r="L8" s="54">
        <f>+K8-I8</f>
        <v>0</v>
      </c>
    </row>
    <row r="9" spans="1:12" ht="15" customHeight="1">
      <c r="A9" s="3">
        <v>0.3958333333333333</v>
      </c>
      <c r="B9" s="4"/>
      <c r="C9" s="4"/>
      <c r="D9" s="4"/>
      <c r="E9" s="4"/>
      <c r="F9" s="4"/>
      <c r="G9" s="4"/>
      <c r="H9" s="15"/>
      <c r="I9" s="71"/>
      <c r="J9" s="52" t="s">
        <v>35</v>
      </c>
      <c r="K9" s="53">
        <f>COUNTIF(B$4:H$36,J9)*0.5</f>
        <v>0</v>
      </c>
      <c r="L9" s="54">
        <f>+K9-I9</f>
        <v>0</v>
      </c>
    </row>
    <row r="10" spans="1:12" ht="15" customHeight="1">
      <c r="A10" s="3">
        <v>0.4166666666666667</v>
      </c>
      <c r="B10" s="4"/>
      <c r="C10" s="4"/>
      <c r="D10" s="4"/>
      <c r="E10" s="4"/>
      <c r="F10" s="4"/>
      <c r="G10" s="4"/>
      <c r="H10" s="15"/>
      <c r="I10" s="83" t="s">
        <v>31</v>
      </c>
      <c r="J10" s="84"/>
      <c r="K10" s="84"/>
      <c r="L10" s="85"/>
    </row>
    <row r="11" spans="1:12" ht="15" customHeight="1">
      <c r="A11" s="3">
        <v>0.4375</v>
      </c>
      <c r="B11" s="4"/>
      <c r="C11" s="4"/>
      <c r="D11" s="4"/>
      <c r="E11" s="4"/>
      <c r="F11" s="4"/>
      <c r="G11" s="4"/>
      <c r="H11" s="15"/>
      <c r="I11" s="23"/>
      <c r="J11" s="37" t="s">
        <v>59</v>
      </c>
      <c r="K11" s="35">
        <f>COUNTIF(B$4:H$36,J11)*0.5</f>
        <v>0</v>
      </c>
      <c r="L11" s="36">
        <f>+K11-I11</f>
        <v>0</v>
      </c>
    </row>
    <row r="12" spans="1:12" ht="15" customHeight="1">
      <c r="A12" s="3">
        <v>0.4583333333333333</v>
      </c>
      <c r="B12" s="4"/>
      <c r="C12" s="4"/>
      <c r="D12" s="4"/>
      <c r="E12" s="4"/>
      <c r="F12" s="4"/>
      <c r="G12" s="4"/>
      <c r="H12" s="15"/>
      <c r="I12" s="23"/>
      <c r="J12" s="37" t="s">
        <v>37</v>
      </c>
      <c r="K12" s="35">
        <f>COUNTIF(B$4:H$36,J12)*0.5</f>
        <v>0</v>
      </c>
      <c r="L12" s="36">
        <f>+K12-I12</f>
        <v>0</v>
      </c>
    </row>
    <row r="13" spans="1:12" ht="15" customHeight="1">
      <c r="A13" s="3">
        <v>0.4791666666666667</v>
      </c>
      <c r="B13" s="4"/>
      <c r="C13" s="4"/>
      <c r="D13" s="4"/>
      <c r="E13" s="4"/>
      <c r="F13" s="4"/>
      <c r="G13" s="4"/>
      <c r="H13" s="15"/>
      <c r="I13" s="23"/>
      <c r="J13" s="37" t="s">
        <v>38</v>
      </c>
      <c r="K13" s="35">
        <f>COUNTIF(B$4:H$36,J13)*0.5</f>
        <v>0</v>
      </c>
      <c r="L13" s="36">
        <f>+K13-I13</f>
        <v>0</v>
      </c>
    </row>
    <row r="14" spans="1:12" ht="15" customHeight="1">
      <c r="A14" s="3">
        <v>0.5</v>
      </c>
      <c r="B14" s="4"/>
      <c r="C14" s="4"/>
      <c r="D14" s="4"/>
      <c r="E14" s="4"/>
      <c r="F14" s="4"/>
      <c r="G14" s="4"/>
      <c r="H14" s="16"/>
      <c r="I14" s="23"/>
      <c r="J14" s="37" t="s">
        <v>39</v>
      </c>
      <c r="K14" s="35">
        <f>COUNTIF(B$4:H$36,J14)*0.5</f>
        <v>0</v>
      </c>
      <c r="L14" s="36">
        <f>+K14-I14</f>
        <v>0</v>
      </c>
    </row>
    <row r="15" spans="1:12" ht="15" customHeight="1">
      <c r="A15" s="3">
        <v>0.5208333333333334</v>
      </c>
      <c r="B15" s="4"/>
      <c r="C15" s="4"/>
      <c r="D15" s="4"/>
      <c r="E15" s="4"/>
      <c r="F15" s="4"/>
      <c r="G15" s="4"/>
      <c r="H15" s="16"/>
      <c r="I15" s="87" t="s">
        <v>29</v>
      </c>
      <c r="J15" s="88"/>
      <c r="K15" s="88"/>
      <c r="L15" s="89"/>
    </row>
    <row r="16" spans="1:12" ht="15" customHeight="1">
      <c r="A16" s="3">
        <v>0.5416666666666666</v>
      </c>
      <c r="B16" s="4"/>
      <c r="C16" s="4"/>
      <c r="D16" s="4"/>
      <c r="E16" s="4"/>
      <c r="F16" s="4"/>
      <c r="G16" s="4"/>
      <c r="H16" s="16"/>
      <c r="I16" s="72">
        <v>3</v>
      </c>
      <c r="J16" s="58" t="s">
        <v>54</v>
      </c>
      <c r="K16" s="59">
        <f>COUNTIF(B$4:H$36,J16)*0.5</f>
        <v>0</v>
      </c>
      <c r="L16" s="60">
        <f>+K16-I16</f>
        <v>-3</v>
      </c>
    </row>
    <row r="17" spans="1:12" ht="15" customHeight="1">
      <c r="A17" s="3">
        <v>0.5625</v>
      </c>
      <c r="B17" s="4"/>
      <c r="C17" s="4"/>
      <c r="D17" s="4"/>
      <c r="E17" s="4"/>
      <c r="F17" s="4"/>
      <c r="G17" s="4"/>
      <c r="H17" s="16"/>
      <c r="I17" s="72"/>
      <c r="J17" s="58" t="s">
        <v>41</v>
      </c>
      <c r="K17" s="59">
        <f>COUNTIF(B$4:H$36,J17)*0.5</f>
        <v>0</v>
      </c>
      <c r="L17" s="60">
        <f>+K17-I17</f>
        <v>0</v>
      </c>
    </row>
    <row r="18" spans="1:12" ht="15" customHeight="1">
      <c r="A18" s="3">
        <v>0.5833333333333334</v>
      </c>
      <c r="B18" s="4"/>
      <c r="C18" s="4"/>
      <c r="D18" s="4"/>
      <c r="E18" s="4"/>
      <c r="F18" s="4"/>
      <c r="G18" s="4"/>
      <c r="H18" s="16"/>
      <c r="I18" s="72"/>
      <c r="J18" s="58" t="s">
        <v>42</v>
      </c>
      <c r="K18" s="59">
        <f>COUNTIF(B$4:H$36,J18)*0.5</f>
        <v>0</v>
      </c>
      <c r="L18" s="60">
        <f>+K18-I18</f>
        <v>0</v>
      </c>
    </row>
    <row r="19" spans="1:12" ht="15" customHeight="1">
      <c r="A19" s="3">
        <v>0.6041666666666666</v>
      </c>
      <c r="B19" s="4"/>
      <c r="C19" s="4"/>
      <c r="D19" s="4"/>
      <c r="E19" s="4"/>
      <c r="F19" s="4"/>
      <c r="G19" s="4"/>
      <c r="H19" s="15"/>
      <c r="I19" s="72"/>
      <c r="J19" s="58" t="s">
        <v>43</v>
      </c>
      <c r="K19" s="59">
        <f>COUNTIF(B$4:H$36,J19)*0.5</f>
        <v>0</v>
      </c>
      <c r="L19" s="60">
        <f>+K19-I19</f>
        <v>0</v>
      </c>
    </row>
    <row r="20" spans="1:12" ht="15" customHeight="1">
      <c r="A20" s="3">
        <v>0.625</v>
      </c>
      <c r="B20" s="4"/>
      <c r="C20" s="4"/>
      <c r="D20" s="4"/>
      <c r="E20" s="4"/>
      <c r="F20" s="4"/>
      <c r="G20" s="4"/>
      <c r="H20" s="15"/>
      <c r="I20" s="90" t="s">
        <v>28</v>
      </c>
      <c r="J20" s="91"/>
      <c r="K20" s="91"/>
      <c r="L20" s="92"/>
    </row>
    <row r="21" spans="1:12" ht="15" customHeight="1">
      <c r="A21" s="3">
        <v>0.6458333333333334</v>
      </c>
      <c r="B21" s="4"/>
      <c r="C21" s="4"/>
      <c r="D21" s="4"/>
      <c r="E21" s="4"/>
      <c r="F21" s="4"/>
      <c r="G21" s="4"/>
      <c r="H21" s="15"/>
      <c r="I21" s="23"/>
      <c r="J21" s="64" t="s">
        <v>11</v>
      </c>
      <c r="K21" s="65">
        <f aca="true" t="shared" si="0" ref="K21:K26">COUNTIF(B$4:H$36,J21)*0.5</f>
        <v>0</v>
      </c>
      <c r="L21" s="66">
        <f>+K21-I21</f>
        <v>0</v>
      </c>
    </row>
    <row r="22" spans="1:12" ht="15" customHeight="1">
      <c r="A22" s="3">
        <v>0.6666666666666666</v>
      </c>
      <c r="B22" s="4"/>
      <c r="C22" s="4"/>
      <c r="D22" s="4"/>
      <c r="E22" s="4"/>
      <c r="F22" s="4"/>
      <c r="G22" s="4"/>
      <c r="H22" s="15"/>
      <c r="I22" s="23"/>
      <c r="J22" s="64" t="s">
        <v>44</v>
      </c>
      <c r="K22" s="65">
        <f t="shared" si="0"/>
        <v>0</v>
      </c>
      <c r="L22" s="66">
        <f>+K22-I22</f>
        <v>0</v>
      </c>
    </row>
    <row r="23" spans="1:12" ht="15" customHeight="1">
      <c r="A23" s="3">
        <v>0.6875</v>
      </c>
      <c r="B23" s="4"/>
      <c r="C23" s="4"/>
      <c r="D23" s="4"/>
      <c r="E23" s="4"/>
      <c r="F23" s="4"/>
      <c r="G23" s="4"/>
      <c r="H23" s="15"/>
      <c r="I23" s="23">
        <v>3</v>
      </c>
      <c r="J23" s="64" t="s">
        <v>1</v>
      </c>
      <c r="K23" s="65">
        <f t="shared" si="0"/>
        <v>3</v>
      </c>
      <c r="L23" s="66">
        <f>+K23-I23</f>
        <v>0</v>
      </c>
    </row>
    <row r="24" spans="1:12" ht="15" customHeight="1">
      <c r="A24" s="3">
        <v>0.7083333333333334</v>
      </c>
      <c r="B24" s="4"/>
      <c r="C24" s="4"/>
      <c r="D24" s="4"/>
      <c r="E24" s="4"/>
      <c r="F24" s="4"/>
      <c r="G24" s="4"/>
      <c r="H24" s="15"/>
      <c r="I24" s="23"/>
      <c r="J24" s="64" t="s">
        <v>30</v>
      </c>
      <c r="K24" s="65">
        <f t="shared" si="0"/>
        <v>0</v>
      </c>
      <c r="L24" s="66">
        <f>I24-K24</f>
        <v>0</v>
      </c>
    </row>
    <row r="25" spans="1:12" ht="15" customHeight="1">
      <c r="A25" s="3">
        <v>0.7291666666666666</v>
      </c>
      <c r="B25" s="4"/>
      <c r="C25" s="4"/>
      <c r="D25" s="4"/>
      <c r="E25" s="4"/>
      <c r="F25" s="4"/>
      <c r="G25" s="4"/>
      <c r="H25" s="4"/>
      <c r="I25" s="23"/>
      <c r="J25" s="64" t="s">
        <v>52</v>
      </c>
      <c r="K25" s="65">
        <f t="shared" si="0"/>
        <v>0</v>
      </c>
      <c r="L25" s="66"/>
    </row>
    <row r="26" spans="1:12" ht="15" customHeight="1" thickBot="1">
      <c r="A26" s="3">
        <v>0.75</v>
      </c>
      <c r="B26" s="4"/>
      <c r="C26" s="4"/>
      <c r="D26" s="4"/>
      <c r="E26" s="4"/>
      <c r="F26" s="4"/>
      <c r="G26" s="4"/>
      <c r="H26" s="4"/>
      <c r="I26" s="73"/>
      <c r="J26" s="67" t="s">
        <v>20</v>
      </c>
      <c r="K26" s="65">
        <f t="shared" si="0"/>
        <v>0</v>
      </c>
      <c r="L26" s="66"/>
    </row>
    <row r="27" spans="1:12" ht="15" customHeight="1">
      <c r="A27" s="3">
        <v>0.7708333333333334</v>
      </c>
      <c r="B27" s="4"/>
      <c r="C27" s="4"/>
      <c r="D27" s="4"/>
      <c r="E27" s="4"/>
      <c r="F27" s="4"/>
      <c r="G27" s="4"/>
      <c r="H27" s="4"/>
      <c r="I27" s="49">
        <f>I3-(SUM(I28:I32))</f>
        <v>106</v>
      </c>
      <c r="J27" s="50" t="s">
        <v>12</v>
      </c>
      <c r="K27" s="51">
        <f>+I3-I28-SUM(K5:K25)</f>
        <v>109</v>
      </c>
      <c r="L27" s="48">
        <f>+K27-I27</f>
        <v>3</v>
      </c>
    </row>
    <row r="28" spans="1:12" ht="15" customHeight="1">
      <c r="A28" s="3">
        <v>0.7916666666666666</v>
      </c>
      <c r="B28" s="38" t="s">
        <v>50</v>
      </c>
      <c r="C28" s="38" t="s">
        <v>50</v>
      </c>
      <c r="D28" s="38" t="s">
        <v>50</v>
      </c>
      <c r="E28" s="38" t="s">
        <v>50</v>
      </c>
      <c r="F28" s="38" t="s">
        <v>50</v>
      </c>
      <c r="G28" s="64" t="s">
        <v>1</v>
      </c>
      <c r="H28" s="4"/>
      <c r="I28" s="45">
        <v>56</v>
      </c>
      <c r="J28" s="45" t="s">
        <v>13</v>
      </c>
      <c r="K28" s="46"/>
      <c r="L28" s="47"/>
    </row>
    <row r="29" spans="1:12" ht="15" customHeight="1">
      <c r="A29" s="3">
        <v>0.8125</v>
      </c>
      <c r="B29" s="4"/>
      <c r="C29" s="4"/>
      <c r="D29" s="4"/>
      <c r="E29" s="4"/>
      <c r="F29" s="4"/>
      <c r="G29" s="64" t="s">
        <v>1</v>
      </c>
      <c r="H29" s="4"/>
      <c r="I29" s="41">
        <f>SUM(I5:I9)</f>
        <v>0</v>
      </c>
      <c r="J29" s="55" t="s">
        <v>45</v>
      </c>
      <c r="K29" s="56">
        <f>SUM(K3:K19)</f>
        <v>0</v>
      </c>
      <c r="L29" s="57">
        <f>+K29-I29</f>
        <v>0</v>
      </c>
    </row>
    <row r="30" spans="1:12" ht="15" customHeight="1">
      <c r="A30" s="3">
        <v>0.8333333333333334</v>
      </c>
      <c r="B30" s="4"/>
      <c r="C30" s="4"/>
      <c r="D30" s="4"/>
      <c r="E30" s="4"/>
      <c r="F30" s="4"/>
      <c r="G30" s="64" t="s">
        <v>1</v>
      </c>
      <c r="H30" s="4"/>
      <c r="I30" s="18">
        <f>SUM(I11:I14)</f>
        <v>0</v>
      </c>
      <c r="J30" s="18" t="s">
        <v>46</v>
      </c>
      <c r="K30" s="42">
        <f>SUM(K3:K19)</f>
        <v>0</v>
      </c>
      <c r="L30" s="43">
        <f>+K30-I30</f>
        <v>0</v>
      </c>
    </row>
    <row r="31" spans="1:12" ht="15" customHeight="1">
      <c r="A31" s="3">
        <v>0.8541666666666666</v>
      </c>
      <c r="B31" s="4"/>
      <c r="C31" s="4"/>
      <c r="D31" s="4"/>
      <c r="E31" s="4"/>
      <c r="F31" s="4"/>
      <c r="G31" s="64" t="s">
        <v>1</v>
      </c>
      <c r="H31" s="4"/>
      <c r="I31" s="61">
        <f>SUM(I16:I19)</f>
        <v>3</v>
      </c>
      <c r="J31" s="61" t="s">
        <v>47</v>
      </c>
      <c r="K31" s="62">
        <f>SUM(K4:K20)</f>
        <v>0</v>
      </c>
      <c r="L31" s="63">
        <f>+K31-I31</f>
        <v>-3</v>
      </c>
    </row>
    <row r="32" spans="1:12" ht="15" customHeight="1">
      <c r="A32" s="3">
        <v>0.875</v>
      </c>
      <c r="B32" s="4"/>
      <c r="C32" s="4"/>
      <c r="D32" s="4"/>
      <c r="E32" s="4"/>
      <c r="F32" s="4"/>
      <c r="G32" s="64" t="s">
        <v>1</v>
      </c>
      <c r="H32" s="4"/>
      <c r="I32" s="44">
        <f>SUM(I21:I26)</f>
        <v>3</v>
      </c>
      <c r="J32" s="68" t="s">
        <v>48</v>
      </c>
      <c r="K32" s="69">
        <f>SUM(K5:K21)</f>
        <v>0</v>
      </c>
      <c r="L32" s="70">
        <f>+K32-I32</f>
        <v>-3</v>
      </c>
    </row>
    <row r="33" spans="1:12" ht="15" customHeight="1" thickBot="1">
      <c r="A33" s="3">
        <v>0.8958333333333334</v>
      </c>
      <c r="B33" s="4"/>
      <c r="C33" s="4"/>
      <c r="D33" s="4"/>
      <c r="E33" s="4"/>
      <c r="F33" s="4"/>
      <c r="G33" s="64" t="s">
        <v>1</v>
      </c>
      <c r="H33" s="4"/>
      <c r="I33" s="22">
        <f>SUM(I27:I32)</f>
        <v>168</v>
      </c>
      <c r="J33" s="19" t="s">
        <v>49</v>
      </c>
      <c r="K33" s="26">
        <f>SUM(K4:K26)</f>
        <v>3</v>
      </c>
      <c r="L33" s="27"/>
    </row>
    <row r="34" spans="1:8" ht="15" customHeight="1">
      <c r="A34" s="3">
        <v>0.9166666666666666</v>
      </c>
      <c r="B34" s="4"/>
      <c r="C34" s="4"/>
      <c r="D34" s="4"/>
      <c r="E34" s="4"/>
      <c r="F34" s="4"/>
      <c r="G34" s="4"/>
      <c r="H34" s="4"/>
    </row>
    <row r="35" spans="1:12" ht="15" customHeight="1">
      <c r="A35" s="3">
        <v>0.9375</v>
      </c>
      <c r="B35" s="4"/>
      <c r="C35" s="4"/>
      <c r="D35" s="4"/>
      <c r="E35" s="4"/>
      <c r="F35" s="4"/>
      <c r="G35" s="4"/>
      <c r="H35" s="4"/>
      <c r="I35" s="28"/>
      <c r="L35" s="29"/>
    </row>
    <row r="36" spans="1:12" ht="15" customHeight="1">
      <c r="A36" s="3">
        <v>0.958333333333333</v>
      </c>
      <c r="B36" s="4"/>
      <c r="C36" s="4"/>
      <c r="D36" s="4"/>
      <c r="E36" s="4"/>
      <c r="F36" s="4"/>
      <c r="G36" s="4"/>
      <c r="H36" s="4"/>
      <c r="I36" s="28"/>
      <c r="L36" s="29"/>
    </row>
    <row r="37" spans="1:8" ht="15" customHeight="1">
      <c r="A37" s="1"/>
      <c r="B37" s="8"/>
      <c r="C37" s="8"/>
      <c r="D37" s="8"/>
      <c r="E37" s="8"/>
      <c r="F37" s="8"/>
      <c r="G37" s="8"/>
      <c r="H37" s="8"/>
    </row>
    <row r="38" spans="1:12" s="34" customFormat="1" ht="193.5" customHeight="1">
      <c r="A38" s="93" t="s">
        <v>56</v>
      </c>
      <c r="B38" s="93"/>
      <c r="C38" s="93"/>
      <c r="D38" s="93"/>
      <c r="E38" s="93"/>
      <c r="F38" s="93"/>
      <c r="G38" s="93"/>
      <c r="H38" s="93"/>
      <c r="I38"/>
      <c r="J38"/>
      <c r="K38"/>
      <c r="L38" s="39"/>
    </row>
    <row r="39" spans="1:12" ht="15" customHeight="1">
      <c r="A39" s="86" t="s">
        <v>27</v>
      </c>
      <c r="B39" s="86"/>
      <c r="C39" s="86"/>
      <c r="D39" s="86"/>
      <c r="E39" s="31"/>
      <c r="F39" s="31"/>
      <c r="G39" s="30"/>
      <c r="H39" s="8"/>
      <c r="K39"/>
      <c r="L39" s="39"/>
    </row>
    <row r="40" spans="1:12" ht="15" customHeight="1">
      <c r="A40" s="32" t="s">
        <v>57</v>
      </c>
      <c r="B40" s="33"/>
      <c r="D40" s="77" t="s">
        <v>58</v>
      </c>
      <c r="E40" s="77"/>
      <c r="F40" s="34"/>
      <c r="G40" s="33"/>
      <c r="H40" s="8"/>
      <c r="K40"/>
      <c r="L40" s="29"/>
    </row>
  </sheetData>
  <mergeCells count="9">
    <mergeCell ref="D40:E40"/>
    <mergeCell ref="E1:F1"/>
    <mergeCell ref="I20:L20"/>
    <mergeCell ref="A38:H38"/>
    <mergeCell ref="A39:D39"/>
    <mergeCell ref="K2:L2"/>
    <mergeCell ref="I4:L4"/>
    <mergeCell ref="I10:L10"/>
    <mergeCell ref="I15:L15"/>
  </mergeCells>
  <hyperlinks>
    <hyperlink ref="E1:F1" r:id="rId1" display="www.FocusedAttention.com"/>
    <hyperlink ref="D40:E40" r:id="rId2" display="www.FocusedAttention.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White</dc:creator>
  <cp:keywords/>
  <dc:description/>
  <cp:lastModifiedBy>Neill Gibson</cp:lastModifiedBy>
  <dcterms:created xsi:type="dcterms:W3CDTF">2004-06-12T15:53:04Z</dcterms:created>
  <dcterms:modified xsi:type="dcterms:W3CDTF">2011-03-07T15:29:32Z</dcterms:modified>
  <cp:category/>
  <cp:version/>
  <cp:contentType/>
  <cp:contentStatus/>
</cp:coreProperties>
</file>